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jo\◆toto提出資料\R6\R6第3.4四半期\"/>
    </mc:Choice>
  </mc:AlternateContent>
  <xr:revisionPtr revIDLastSave="0" documentId="13_ncr:1_{B6C581E3-854C-4CEA-AFBC-7381B5FE4D3C}" xr6:coauthVersionLast="47" xr6:coauthVersionMax="47" xr10:uidLastSave="{00000000-0000-0000-0000-000000000000}"/>
  <bookViews>
    <workbookView xWindow="-120" yWindow="-120" windowWidth="29040" windowHeight="15720" tabRatio="540" firstSheet="2" activeTab="7" xr2:uid="{00000000-000D-0000-FFFF-FFFF00000000}"/>
  </bookViews>
  <sheets>
    <sheet name="財産管理台帳（1）" sheetId="1" r:id="rId1"/>
    <sheet name="財産管理台帳 (2)" sheetId="3" r:id="rId2"/>
    <sheet name="財産管理台帳 (3)" sheetId="4" r:id="rId3"/>
    <sheet name="財産管理台帳 (4)" sheetId="5" r:id="rId4"/>
    <sheet name="財産管理台帳 (5)" sheetId="6" r:id="rId5"/>
    <sheet name="財産管理台帳 (6)" sheetId="7" r:id="rId6"/>
    <sheet name="財産管理台帳 (7)" sheetId="8" r:id="rId7"/>
    <sheet name="財産管理台帳 (8)" sheetId="9" r:id="rId8"/>
    <sheet name="Sheet1" sheetId="2" r:id="rId9"/>
  </sheets>
  <definedNames>
    <definedName name="_xlnm.Print_Area" localSheetId="1">'財産管理台帳 (2)'!$A$1:$P$32</definedName>
    <definedName name="_xlnm.Print_Area" localSheetId="2">'財産管理台帳 (3)'!$A$1:$P$32</definedName>
    <definedName name="_xlnm.Print_Area" localSheetId="3">'財産管理台帳 (4)'!$A$1:$P$32</definedName>
    <definedName name="_xlnm.Print_Area" localSheetId="4">'財産管理台帳 (5)'!$A$1:$P$32</definedName>
    <definedName name="_xlnm.Print_Area" localSheetId="5">'財産管理台帳 (6)'!$A$1:$P$32</definedName>
    <definedName name="_xlnm.Print_Area" localSheetId="6">'財産管理台帳 (7)'!$A$1:$P$32</definedName>
    <definedName name="_xlnm.Print_Area" localSheetId="7">'財産管理台帳 (8)'!$A$1:$P$32</definedName>
    <definedName name="_xlnm.Print_Area" localSheetId="0">'財産管理台帳（1）'!$A$1:$P$32</definedName>
  </definedNames>
  <calcPr calcId="191029"/>
</workbook>
</file>

<file path=xl/calcChain.xml><?xml version="1.0" encoding="utf-8"?>
<calcChain xmlns="http://schemas.openxmlformats.org/spreadsheetml/2006/main">
  <c r="D25" i="9" l="1"/>
  <c r="D25" i="8"/>
  <c r="D25" i="7"/>
  <c r="D25" i="6"/>
  <c r="D25" i="5"/>
  <c r="D25" i="4"/>
  <c r="D25" i="3"/>
  <c r="D25" i="1"/>
  <c r="L17" i="1" l="1"/>
  <c r="L5" i="3"/>
  <c r="L16" i="1"/>
  <c r="L15" i="1"/>
  <c r="L7" i="1"/>
  <c r="L6" i="1"/>
  <c r="L5" i="1"/>
  <c r="L23" i="1"/>
  <c r="L17" i="3"/>
  <c r="L16" i="3"/>
  <c r="L8" i="3"/>
  <c r="L7" i="3"/>
  <c r="L6" i="3"/>
  <c r="L23" i="3"/>
  <c r="L24" i="3"/>
  <c r="L22" i="3"/>
  <c r="L21" i="3"/>
  <c r="L20" i="3"/>
  <c r="L19" i="3"/>
  <c r="L18" i="3"/>
  <c r="L15" i="3"/>
  <c r="L14" i="3"/>
  <c r="L13" i="3"/>
  <c r="L12" i="3"/>
  <c r="L11" i="3"/>
  <c r="L10" i="3"/>
  <c r="L9" i="3"/>
  <c r="L14" i="1"/>
  <c r="L13" i="1"/>
  <c r="L12" i="1"/>
  <c r="L11" i="1"/>
  <c r="L10" i="1"/>
  <c r="L9" i="1"/>
  <c r="L8" i="1"/>
  <c r="L18" i="1"/>
  <c r="L19" i="1"/>
  <c r="L20" i="1"/>
  <c r="L21" i="1"/>
  <c r="L22" i="1"/>
  <c r="L24" i="1"/>
</calcChain>
</file>

<file path=xl/sharedStrings.xml><?xml version="1.0" encoding="utf-8"?>
<sst xmlns="http://schemas.openxmlformats.org/spreadsheetml/2006/main" count="855" uniqueCount="317">
  <si>
    <t>番号</t>
    <rPh sb="0" eb="2">
      <t>バンゴウ</t>
    </rPh>
    <phoneticPr fontId="1"/>
  </si>
  <si>
    <t>名称</t>
    <rPh sb="0" eb="2">
      <t>メイショウ</t>
    </rPh>
    <phoneticPr fontId="1"/>
  </si>
  <si>
    <t>規格・機種</t>
    <rPh sb="0" eb="2">
      <t>キカク</t>
    </rPh>
    <rPh sb="3" eb="5">
      <t>キシュ</t>
    </rPh>
    <phoneticPr fontId="1"/>
  </si>
  <si>
    <t>保管場所</t>
    <rPh sb="0" eb="2">
      <t>ホカン</t>
    </rPh>
    <rPh sb="2" eb="4">
      <t>バショ</t>
    </rPh>
    <phoneticPr fontId="1"/>
  </si>
  <si>
    <t>備考</t>
    <rPh sb="0" eb="2">
      <t>ビコウ</t>
    </rPh>
    <phoneticPr fontId="1"/>
  </si>
  <si>
    <t>価格</t>
    <rPh sb="0" eb="2">
      <t>カカク</t>
    </rPh>
    <phoneticPr fontId="1"/>
  </si>
  <si>
    <t>年月日</t>
    <rPh sb="0" eb="3">
      <t>ネンガッピ</t>
    </rPh>
    <phoneticPr fontId="1"/>
  </si>
  <si>
    <t>処分の状況</t>
    <rPh sb="0" eb="2">
      <t>ショブン</t>
    </rPh>
    <rPh sb="3" eb="5">
      <t>ジョウキョウ</t>
    </rPh>
    <phoneticPr fontId="1"/>
  </si>
  <si>
    <t>注</t>
    <rPh sb="0" eb="1">
      <t>チュウ</t>
    </rPh>
    <phoneticPr fontId="1"/>
  </si>
  <si>
    <t>処分の内容</t>
    <rPh sb="0" eb="2">
      <t>ショブン</t>
    </rPh>
    <rPh sb="3" eb="5">
      <t>ナイヨウ</t>
    </rPh>
    <phoneticPr fontId="1"/>
  </si>
  <si>
    <t>　　　</t>
    <phoneticPr fontId="1"/>
  </si>
  <si>
    <t>取得／施工</t>
    <rPh sb="0" eb="2">
      <t>シュトク</t>
    </rPh>
    <rPh sb="3" eb="5">
      <t>セコウ</t>
    </rPh>
    <phoneticPr fontId="1"/>
  </si>
  <si>
    <t>取 得 金 額
( 税 込 み)</t>
    <rPh sb="0" eb="1">
      <t>トリ</t>
    </rPh>
    <rPh sb="2" eb="3">
      <t>トク</t>
    </rPh>
    <rPh sb="4" eb="5">
      <t>キン</t>
    </rPh>
    <rPh sb="6" eb="7">
      <t>ガク</t>
    </rPh>
    <phoneticPr fontId="1"/>
  </si>
  <si>
    <t>耐用
年数</t>
    <rPh sb="0" eb="2">
      <t>タイヨウ</t>
    </rPh>
    <phoneticPr fontId="1"/>
  </si>
  <si>
    <t>処 分 制 限
年  月  日</t>
    <rPh sb="0" eb="1">
      <t>トコロ</t>
    </rPh>
    <rPh sb="2" eb="3">
      <t>ブン</t>
    </rPh>
    <rPh sb="4" eb="5">
      <t>セイ</t>
    </rPh>
    <rPh sb="6" eb="7">
      <t>キリ</t>
    </rPh>
    <phoneticPr fontId="1"/>
  </si>
  <si>
    <t>処分制限期間
(50万円以上は承認申請)</t>
    <rPh sb="0" eb="2">
      <t>ショブン</t>
    </rPh>
    <rPh sb="2" eb="4">
      <t>セイゲン</t>
    </rPh>
    <rPh sb="4" eb="6">
      <t>キカン</t>
    </rPh>
    <rPh sb="10" eb="12">
      <t>マンエン</t>
    </rPh>
    <rPh sb="12" eb="14">
      <t>イジョウ</t>
    </rPh>
    <rPh sb="15" eb="17">
      <t>ショウニン</t>
    </rPh>
    <rPh sb="17" eb="19">
      <t>シンセイ</t>
    </rPh>
    <phoneticPr fontId="1"/>
  </si>
  <si>
    <t>２　処分制限期間には、「補助事業者等が補助事業等により取得した財産のうち処分を制限する財産及び補助事業等により取得した財産の処分制限期間」（平成１４年文部科学省告示第５３号）
　に定められている耐用年数に相当する期間とし、その期間は、取得の日から起算する。</t>
    <rPh sb="12" eb="14">
      <t>ホジョ</t>
    </rPh>
    <rPh sb="14" eb="17">
      <t>ジギョウシャ</t>
    </rPh>
    <rPh sb="17" eb="18">
      <t>トウ</t>
    </rPh>
    <rPh sb="19" eb="21">
      <t>ホジョ</t>
    </rPh>
    <rPh sb="21" eb="23">
      <t>ジギョウ</t>
    </rPh>
    <rPh sb="23" eb="24">
      <t>トウ</t>
    </rPh>
    <rPh sb="27" eb="29">
      <t>シュトク</t>
    </rPh>
    <rPh sb="31" eb="33">
      <t>ザイサン</t>
    </rPh>
    <rPh sb="36" eb="38">
      <t>ショブン</t>
    </rPh>
    <rPh sb="39" eb="41">
      <t>セイゲン</t>
    </rPh>
    <rPh sb="43" eb="45">
      <t>ザイサン</t>
    </rPh>
    <rPh sb="45" eb="46">
      <t>オヨ</t>
    </rPh>
    <rPh sb="47" eb="49">
      <t>ホジョ</t>
    </rPh>
    <rPh sb="49" eb="51">
      <t>ジギョウ</t>
    </rPh>
    <rPh sb="51" eb="52">
      <t>トウ</t>
    </rPh>
    <rPh sb="55" eb="57">
      <t>シュトク</t>
    </rPh>
    <rPh sb="59" eb="61">
      <t>ザイサン</t>
    </rPh>
    <rPh sb="62" eb="64">
      <t>ショブン</t>
    </rPh>
    <rPh sb="64" eb="66">
      <t>セイゲン</t>
    </rPh>
    <rPh sb="66" eb="68">
      <t>キカン</t>
    </rPh>
    <rPh sb="70" eb="72">
      <t>ヘイセイ</t>
    </rPh>
    <rPh sb="75" eb="77">
      <t>モンブ</t>
    </rPh>
    <rPh sb="77" eb="80">
      <t>カガクショウ</t>
    </rPh>
    <rPh sb="80" eb="82">
      <t>コクジ</t>
    </rPh>
    <rPh sb="82" eb="83">
      <t>ダイ</t>
    </rPh>
    <rPh sb="117" eb="119">
      <t>シュトク</t>
    </rPh>
    <phoneticPr fontId="1"/>
  </si>
  <si>
    <t>３　処分制限年月日欄には、処分制限の終期を記入すること。</t>
    <phoneticPr fontId="1"/>
  </si>
  <si>
    <t>４　処分の内容欄には、売り払い、廃棄処分等別に記入すること。</t>
    <rPh sb="11" eb="12">
      <t>ウ</t>
    </rPh>
    <rPh sb="13" eb="14">
      <t>ハラ</t>
    </rPh>
    <rPh sb="16" eb="18">
      <t>ハイキ</t>
    </rPh>
    <rPh sb="18" eb="20">
      <t>ショブン</t>
    </rPh>
    <phoneticPr fontId="1"/>
  </si>
  <si>
    <t>５　備考欄には取得の相手方又は処分の相手方等を記入すること。</t>
    <phoneticPr fontId="1"/>
  </si>
  <si>
    <t>６　１件の取得価格が５０万円以上（消費税込み）の備品等の財産を取得した場合、処分制限期間内の処分等については承認申請が必要であることに留意すること。</t>
    <rPh sb="17" eb="20">
      <t>ショウヒゼイ</t>
    </rPh>
    <rPh sb="20" eb="21">
      <t>コ</t>
    </rPh>
    <rPh sb="31" eb="33">
      <t>シュトク</t>
    </rPh>
    <rPh sb="35" eb="37">
      <t>バアイ</t>
    </rPh>
    <rPh sb="38" eb="40">
      <t>ショブン</t>
    </rPh>
    <rPh sb="40" eb="42">
      <t>セイゲン</t>
    </rPh>
    <rPh sb="42" eb="44">
      <t>キカン</t>
    </rPh>
    <rPh sb="44" eb="45">
      <t>ナイ</t>
    </rPh>
    <rPh sb="46" eb="48">
      <t>ショブン</t>
    </rPh>
    <rPh sb="48" eb="49">
      <t>トウ</t>
    </rPh>
    <rPh sb="54" eb="56">
      <t>ショウニン</t>
    </rPh>
    <rPh sb="56" eb="58">
      <t>シンセイ</t>
    </rPh>
    <rPh sb="59" eb="61">
      <t>ヒツヨウ</t>
    </rPh>
    <rPh sb="67" eb="69">
      <t>リュウイ</t>
    </rPh>
    <phoneticPr fontId="1"/>
  </si>
  <si>
    <t>うち、助成
対象経費の額</t>
    <rPh sb="11" eb="12">
      <t>ガク</t>
    </rPh>
    <phoneticPr fontId="1"/>
  </si>
  <si>
    <t>うち、助成金額</t>
    <rPh sb="3" eb="4">
      <t>スケ</t>
    </rPh>
    <rPh sb="4" eb="5">
      <t>シゲル</t>
    </rPh>
    <rPh sb="5" eb="6">
      <t>キン</t>
    </rPh>
    <rPh sb="6" eb="7">
      <t>ガク</t>
    </rPh>
    <phoneticPr fontId="1"/>
  </si>
  <si>
    <t>相当率</t>
    <rPh sb="0" eb="2">
      <t>ソウトウ</t>
    </rPh>
    <rPh sb="2" eb="3">
      <t>リツ</t>
    </rPh>
    <phoneticPr fontId="1"/>
  </si>
  <si>
    <t>相 当 額</t>
    <rPh sb="0" eb="1">
      <t>ソウ</t>
    </rPh>
    <rPh sb="2" eb="3">
      <t>トウ</t>
    </rPh>
    <rPh sb="4" eb="5">
      <t>ガク</t>
    </rPh>
    <phoneticPr fontId="1"/>
  </si>
  <si>
    <t>１　助成事業により不動産又は耐用年数が１年以上若しくは管理が必要となる物品等の財産を取得した場合、この台帳に個別に記入するものとする。（同じ製品を同時に複数取得した場合も１品又は１組ずつ記入。）</t>
    <rPh sb="2" eb="6">
      <t>ジョセイジギョウ</t>
    </rPh>
    <rPh sb="9" eb="12">
      <t>フドウサン</t>
    </rPh>
    <rPh sb="12" eb="13">
      <t>マタ</t>
    </rPh>
    <rPh sb="14" eb="16">
      <t>タイヨウ</t>
    </rPh>
    <rPh sb="16" eb="18">
      <t>ネンスウ</t>
    </rPh>
    <rPh sb="20" eb="23">
      <t>ネンイジョウ</t>
    </rPh>
    <rPh sb="23" eb="24">
      <t>モ</t>
    </rPh>
    <rPh sb="27" eb="29">
      <t>カンリ</t>
    </rPh>
    <rPh sb="30" eb="32">
      <t>ヒツヨウ</t>
    </rPh>
    <rPh sb="35" eb="37">
      <t>ブッピン</t>
    </rPh>
    <rPh sb="42" eb="44">
      <t>シュトク</t>
    </rPh>
    <rPh sb="46" eb="48">
      <t>バアイ</t>
    </rPh>
    <rPh sb="51" eb="53">
      <t>ダイチョウ</t>
    </rPh>
    <rPh sb="54" eb="56">
      <t>コベツ</t>
    </rPh>
    <rPh sb="57" eb="59">
      <t>キニュウ</t>
    </rPh>
    <rPh sb="68" eb="69">
      <t>オナ</t>
    </rPh>
    <rPh sb="70" eb="72">
      <t>セイヒン</t>
    </rPh>
    <rPh sb="73" eb="75">
      <t>ドウジ</t>
    </rPh>
    <rPh sb="76" eb="78">
      <t>フクスウ</t>
    </rPh>
    <rPh sb="78" eb="80">
      <t>シュトク</t>
    </rPh>
    <rPh sb="82" eb="84">
      <t>バアイ</t>
    </rPh>
    <rPh sb="86" eb="87">
      <t>ヒン</t>
    </rPh>
    <rPh sb="87" eb="88">
      <t>マタ</t>
    </rPh>
    <rPh sb="90" eb="91">
      <t>クミ</t>
    </rPh>
    <rPh sb="93" eb="95">
      <t>キニュウ</t>
    </rPh>
    <phoneticPr fontId="1"/>
  </si>
  <si>
    <t>少年用サッカーゴール①</t>
    <rPh sb="0" eb="2">
      <t>ショウネン</t>
    </rPh>
    <rPh sb="2" eb="3">
      <t>ヨウ</t>
    </rPh>
    <phoneticPr fontId="1"/>
  </si>
  <si>
    <t>少年用サッカーゴール②</t>
    <rPh sb="0" eb="2">
      <t>ショウネン</t>
    </rPh>
    <rPh sb="2" eb="3">
      <t>ヨウ</t>
    </rPh>
    <phoneticPr fontId="1"/>
  </si>
  <si>
    <t>フットサルゴール</t>
    <phoneticPr fontId="1"/>
  </si>
  <si>
    <t>302400円</t>
    <rPh sb="6" eb="7">
      <t>エン</t>
    </rPh>
    <phoneticPr fontId="1"/>
  </si>
  <si>
    <t>302,400円</t>
    <rPh sb="7" eb="8">
      <t>エン</t>
    </rPh>
    <phoneticPr fontId="1"/>
  </si>
  <si>
    <t>サッカーミニゴール①</t>
    <phoneticPr fontId="1"/>
  </si>
  <si>
    <t>サッカーミニゴール②</t>
    <phoneticPr fontId="1"/>
  </si>
  <si>
    <t>サッカーミニゴール③</t>
    <phoneticPr fontId="1"/>
  </si>
  <si>
    <t>サッカーミニゴール④</t>
    <phoneticPr fontId="1"/>
  </si>
  <si>
    <t>84,000円</t>
    <rPh sb="2" eb="7">
      <t>０００エン</t>
    </rPh>
    <phoneticPr fontId="1"/>
  </si>
  <si>
    <t>ダンス鏡①</t>
    <rPh sb="3" eb="4">
      <t>カガミ</t>
    </rPh>
    <phoneticPr fontId="1"/>
  </si>
  <si>
    <t>ダンス鏡②</t>
    <rPh sb="3" eb="4">
      <t>カガミ</t>
    </rPh>
    <phoneticPr fontId="1"/>
  </si>
  <si>
    <t>ダンス鏡③</t>
    <rPh sb="3" eb="4">
      <t>カガミ</t>
    </rPh>
    <phoneticPr fontId="1"/>
  </si>
  <si>
    <t>ダンス鏡④</t>
    <rPh sb="3" eb="4">
      <t>カガミ</t>
    </rPh>
    <phoneticPr fontId="1"/>
  </si>
  <si>
    <t>フットサルファール表示機</t>
    <rPh sb="9" eb="12">
      <t>ヒョウジキ</t>
    </rPh>
    <phoneticPr fontId="1"/>
  </si>
  <si>
    <t>23,000円</t>
    <rPh sb="2" eb="7">
      <t>０００エン</t>
    </rPh>
    <phoneticPr fontId="1"/>
  </si>
  <si>
    <t>サッカーミニゴール</t>
    <phoneticPr fontId="1"/>
  </si>
  <si>
    <t>105,000円</t>
    <rPh sb="3" eb="8">
      <t>０００エン</t>
    </rPh>
    <phoneticPr fontId="1"/>
  </si>
  <si>
    <t>サークルテープカー</t>
    <phoneticPr fontId="1"/>
  </si>
  <si>
    <t>クラブハウス</t>
    <phoneticPr fontId="1"/>
  </si>
  <si>
    <t>サッカーユニフォーム</t>
    <phoneticPr fontId="1"/>
  </si>
  <si>
    <t>アクラブ半袖</t>
    <rPh sb="4" eb="6">
      <t>ハンソデ</t>
    </rPh>
    <phoneticPr fontId="1"/>
  </si>
  <si>
    <t>エスロード@5000×24</t>
    <phoneticPr fontId="1"/>
  </si>
  <si>
    <t>テニスネット</t>
    <phoneticPr fontId="1"/>
  </si>
  <si>
    <t>硬式用カネカＫ1203</t>
    <rPh sb="0" eb="3">
      <t>コウシキヨウ</t>
    </rPh>
    <phoneticPr fontId="1"/>
  </si>
  <si>
    <t>テント①</t>
    <phoneticPr fontId="1"/>
  </si>
  <si>
    <t>テント②</t>
    <phoneticPr fontId="1"/>
  </si>
  <si>
    <t>テント③</t>
    <phoneticPr fontId="1"/>
  </si>
  <si>
    <t>テント④</t>
    <phoneticPr fontId="1"/>
  </si>
  <si>
    <t>ﾄｰｴｲﾗｲﾄＢ－2869</t>
    <phoneticPr fontId="1"/>
  </si>
  <si>
    <t>テニスついたて</t>
    <phoneticPr fontId="1"/>
  </si>
  <si>
    <t>ダンロップTC-508</t>
    <phoneticPr fontId="1"/>
  </si>
  <si>
    <t>岸田スポーツ</t>
    <rPh sb="0" eb="2">
      <t>キシダ</t>
    </rPh>
    <phoneticPr fontId="1"/>
  </si>
  <si>
    <t>サッカーボール籠</t>
    <rPh sb="7" eb="8">
      <t>カゴ</t>
    </rPh>
    <phoneticPr fontId="1"/>
  </si>
  <si>
    <t>モルテンBKPOT</t>
    <phoneticPr fontId="1"/>
  </si>
  <si>
    <t>ロゴスカンバレ</t>
    <phoneticPr fontId="1"/>
  </si>
  <si>
    <t>折りたたみ椅子①</t>
    <rPh sb="0" eb="1">
      <t>オ</t>
    </rPh>
    <rPh sb="5" eb="7">
      <t>イス</t>
    </rPh>
    <phoneticPr fontId="1"/>
  </si>
  <si>
    <t>折りたたみ椅子②</t>
    <rPh sb="0" eb="1">
      <t>オ</t>
    </rPh>
    <rPh sb="5" eb="7">
      <t>イス</t>
    </rPh>
    <phoneticPr fontId="1"/>
  </si>
  <si>
    <t>折りたたみ椅子③</t>
    <rPh sb="0" eb="1">
      <t>オ</t>
    </rPh>
    <rPh sb="5" eb="7">
      <t>イス</t>
    </rPh>
    <phoneticPr fontId="1"/>
  </si>
  <si>
    <t>折りたたみ椅子④</t>
    <rPh sb="0" eb="1">
      <t>オ</t>
    </rPh>
    <rPh sb="5" eb="7">
      <t>イス</t>
    </rPh>
    <phoneticPr fontId="1"/>
  </si>
  <si>
    <t>折りたたみ椅子⑤</t>
    <rPh sb="0" eb="1">
      <t>オ</t>
    </rPh>
    <rPh sb="5" eb="7">
      <t>イス</t>
    </rPh>
    <phoneticPr fontId="1"/>
  </si>
  <si>
    <t>折りたたみ椅子⑥</t>
    <rPh sb="0" eb="1">
      <t>オ</t>
    </rPh>
    <rPh sb="5" eb="7">
      <t>イス</t>
    </rPh>
    <phoneticPr fontId="1"/>
  </si>
  <si>
    <t>折りたたみ椅子⑧</t>
    <rPh sb="0" eb="1">
      <t>オ</t>
    </rPh>
    <rPh sb="5" eb="7">
      <t>イス</t>
    </rPh>
    <phoneticPr fontId="1"/>
  </si>
  <si>
    <t>折りたたみ椅子⑦</t>
    <rPh sb="0" eb="1">
      <t>オ</t>
    </rPh>
    <rPh sb="5" eb="7">
      <t>イス</t>
    </rPh>
    <phoneticPr fontId="1"/>
  </si>
  <si>
    <t>テニスボール籠①</t>
    <rPh sb="6" eb="7">
      <t>カゴ</t>
    </rPh>
    <phoneticPr fontId="1"/>
  </si>
  <si>
    <t>テニスボール籠②</t>
    <rPh sb="6" eb="7">
      <t>カゴ</t>
    </rPh>
    <phoneticPr fontId="1"/>
  </si>
  <si>
    <t>　　　〃</t>
    <phoneticPr fontId="1"/>
  </si>
  <si>
    <t>ダンロップTC-026</t>
    <phoneticPr fontId="1"/>
  </si>
  <si>
    <t>テニスボール60個</t>
    <rPh sb="8" eb="9">
      <t>コ</t>
    </rPh>
    <phoneticPr fontId="1"/>
  </si>
  <si>
    <t>ウイルソンUSオープン</t>
    <phoneticPr fontId="1"/>
  </si>
  <si>
    <t>　　〃</t>
    <phoneticPr fontId="1"/>
  </si>
  <si>
    <t>　　〃　800円×60</t>
    <rPh sb="7" eb="8">
      <t>エン</t>
    </rPh>
    <phoneticPr fontId="1"/>
  </si>
  <si>
    <t>ウレタンボール</t>
    <phoneticPr fontId="1"/>
  </si>
  <si>
    <t>モルテンSS3XGW</t>
    <phoneticPr fontId="1"/>
  </si>
  <si>
    <t>　　〃　3500円×20</t>
    <rPh sb="8" eb="9">
      <t>エン</t>
    </rPh>
    <phoneticPr fontId="1"/>
  </si>
  <si>
    <t>サッカーボール</t>
    <phoneticPr fontId="1"/>
  </si>
  <si>
    <t>モルテンAS410CFRP</t>
    <phoneticPr fontId="1"/>
  </si>
  <si>
    <t>エスロード4100円×10</t>
    <rPh sb="9" eb="10">
      <t>エン</t>
    </rPh>
    <phoneticPr fontId="1"/>
  </si>
  <si>
    <t>テニススコアボード</t>
    <phoneticPr fontId="1"/>
  </si>
  <si>
    <t>トップアート製</t>
    <rPh sb="6" eb="7">
      <t>セイ</t>
    </rPh>
    <phoneticPr fontId="1"/>
  </si>
  <si>
    <t>岸和田市春木本町2-13</t>
    <rPh sb="0" eb="4">
      <t>キシワダシ</t>
    </rPh>
    <rPh sb="4" eb="6">
      <t>ハルキ</t>
    </rPh>
    <rPh sb="6" eb="8">
      <t>ホンマチ</t>
    </rPh>
    <phoneticPr fontId="1"/>
  </si>
  <si>
    <t>トップアート</t>
    <phoneticPr fontId="1"/>
  </si>
  <si>
    <t>ピッコロゴール</t>
    <phoneticPr fontId="1"/>
  </si>
  <si>
    <t>ミニサッカーゴール</t>
    <phoneticPr fontId="1"/>
  </si>
  <si>
    <t>吉田体</t>
    <rPh sb="0" eb="2">
      <t>ヨシダ</t>
    </rPh>
    <rPh sb="2" eb="3">
      <t>カラダ</t>
    </rPh>
    <phoneticPr fontId="1"/>
  </si>
  <si>
    <t>ダンス鏡⑤</t>
    <rPh sb="3" eb="4">
      <t>カガミ</t>
    </rPh>
    <phoneticPr fontId="1"/>
  </si>
  <si>
    <t>旭小学校</t>
    <rPh sb="0" eb="1">
      <t>アサヒ</t>
    </rPh>
    <rPh sb="1" eb="4">
      <t>ショウガッコウ</t>
    </rPh>
    <phoneticPr fontId="1"/>
  </si>
  <si>
    <t>テニス指導者（廣岡）</t>
    <rPh sb="3" eb="6">
      <t>シドウシャ</t>
    </rPh>
    <rPh sb="7" eb="9">
      <t>ヒロオカ</t>
    </rPh>
    <phoneticPr fontId="1"/>
  </si>
  <si>
    <t>春木中学校</t>
    <rPh sb="0" eb="2">
      <t>ハルキ</t>
    </rPh>
    <rPh sb="2" eb="4">
      <t>チュウガク</t>
    </rPh>
    <rPh sb="4" eb="5">
      <t>コウ</t>
    </rPh>
    <phoneticPr fontId="1"/>
  </si>
  <si>
    <t>クラブハウス</t>
    <phoneticPr fontId="1"/>
  </si>
  <si>
    <t>光陽公園</t>
    <rPh sb="0" eb="1">
      <t>ヒカリ</t>
    </rPh>
    <rPh sb="1" eb="2">
      <t>ヨウ</t>
    </rPh>
    <rPh sb="2" eb="4">
      <t>コウエン</t>
    </rPh>
    <phoneticPr fontId="1"/>
  </si>
  <si>
    <t>助成対象経費外</t>
    <rPh sb="0" eb="2">
      <t>ジョセイ</t>
    </rPh>
    <rPh sb="2" eb="4">
      <t>タイショウ</t>
    </rPh>
    <rPh sb="4" eb="6">
      <t>ケイヒ</t>
    </rPh>
    <rPh sb="6" eb="7">
      <t>ガイ</t>
    </rPh>
    <phoneticPr fontId="1"/>
  </si>
  <si>
    <t>　　〃</t>
    <phoneticPr fontId="1"/>
  </si>
  <si>
    <t>二つ折セーフティマット</t>
    <rPh sb="0" eb="1">
      <t>フタ</t>
    </rPh>
    <rPh sb="2" eb="3">
      <t>オ</t>
    </rPh>
    <phoneticPr fontId="1"/>
  </si>
  <si>
    <t>美羊200×300×20</t>
    <rPh sb="0" eb="1">
      <t>ビ</t>
    </rPh>
    <rPh sb="1" eb="2">
      <t>ヒツジ</t>
    </rPh>
    <phoneticPr fontId="1"/>
  </si>
  <si>
    <t>美羊120×300×5</t>
    <rPh sb="0" eb="1">
      <t>ビ</t>
    </rPh>
    <rPh sb="1" eb="2">
      <t>ヒツジ</t>
    </rPh>
    <phoneticPr fontId="1"/>
  </si>
  <si>
    <t>ノンスリップマット①</t>
    <phoneticPr fontId="1"/>
  </si>
  <si>
    <t>ノンスリップマット②</t>
    <phoneticPr fontId="1"/>
  </si>
  <si>
    <t>ロイター板</t>
    <rPh sb="4" eb="5">
      <t>イタ</t>
    </rPh>
    <phoneticPr fontId="1"/>
  </si>
  <si>
    <t>三和Ｓ－9484</t>
    <rPh sb="0" eb="2">
      <t>サンワ</t>
    </rPh>
    <phoneticPr fontId="1"/>
  </si>
  <si>
    <t>大宮小学校</t>
    <rPh sb="0" eb="2">
      <t>オオミヤ</t>
    </rPh>
    <rPh sb="2" eb="5">
      <t>ショウガッコウ</t>
    </rPh>
    <phoneticPr fontId="1"/>
  </si>
  <si>
    <t>クラブハウス</t>
    <phoneticPr fontId="1"/>
  </si>
  <si>
    <t>光陽公園</t>
    <phoneticPr fontId="1"/>
  </si>
  <si>
    <t>宇野コーチの車</t>
    <rPh sb="0" eb="2">
      <t>ウノ</t>
    </rPh>
    <rPh sb="6" eb="7">
      <t>クルマ</t>
    </rPh>
    <phoneticPr fontId="1"/>
  </si>
  <si>
    <t>泉州装備</t>
    <rPh sb="0" eb="2">
      <t>センシュウ</t>
    </rPh>
    <rPh sb="2" eb="4">
      <t>ソウビ</t>
    </rPh>
    <phoneticPr fontId="1"/>
  </si>
  <si>
    <t>アディダスF43903</t>
    <phoneticPr fontId="1"/>
  </si>
  <si>
    <t>アディダスF43906</t>
    <phoneticPr fontId="1"/>
  </si>
  <si>
    <t>サッカー指導者貸出</t>
    <rPh sb="4" eb="7">
      <t>シドウシャ</t>
    </rPh>
    <rPh sb="7" eb="9">
      <t>カシダシ</t>
    </rPh>
    <phoneticPr fontId="1"/>
  </si>
  <si>
    <t>岸田スポーツ</t>
    <rPh sb="0" eb="2">
      <t>キシダ</t>
    </rPh>
    <phoneticPr fontId="1"/>
  </si>
  <si>
    <t>B2869</t>
    <phoneticPr fontId="1"/>
  </si>
  <si>
    <t>テントﾄｰｴｲﾗｲﾄ社製　2張</t>
    <rPh sb="10" eb="11">
      <t>シャ</t>
    </rPh>
    <rPh sb="11" eb="12">
      <t>セイ</t>
    </rPh>
    <rPh sb="14" eb="15">
      <t>ハリ</t>
    </rPh>
    <phoneticPr fontId="1"/>
  </si>
  <si>
    <t>クラブハウス</t>
    <phoneticPr fontId="1"/>
  </si>
  <si>
    <t>SS3XGW</t>
  </si>
  <si>
    <t>指導者貸出</t>
    <rPh sb="0" eb="3">
      <t>シドウシャ</t>
    </rPh>
    <rPh sb="3" eb="5">
      <t>カシダシ</t>
    </rPh>
    <phoneticPr fontId="1"/>
  </si>
  <si>
    <t>ピッコロゴール</t>
    <phoneticPr fontId="1"/>
  </si>
  <si>
    <t>光陽公園</t>
    <rPh sb="0" eb="1">
      <t>ヒカリ</t>
    </rPh>
    <rPh sb="1" eb="2">
      <t>ヨウ</t>
    </rPh>
    <rPh sb="2" eb="4">
      <t>コウエン</t>
    </rPh>
    <phoneticPr fontId="1"/>
  </si>
  <si>
    <t>1対</t>
    <rPh sb="1" eb="2">
      <t>ツイ</t>
    </rPh>
    <phoneticPr fontId="1"/>
  </si>
  <si>
    <t>作戦盤モルテン</t>
    <rPh sb="0" eb="2">
      <t>サクセン</t>
    </rPh>
    <rPh sb="2" eb="3">
      <t>バン</t>
    </rPh>
    <phoneticPr fontId="1"/>
  </si>
  <si>
    <t>LSF</t>
    <phoneticPr fontId="1"/>
  </si>
  <si>
    <t>UAS6208</t>
    <phoneticPr fontId="1"/>
  </si>
  <si>
    <t>レフリーシャツ長袖4枚</t>
    <rPh sb="7" eb="9">
      <t>ナガソデ</t>
    </rPh>
    <rPh sb="10" eb="11">
      <t>マイ</t>
    </rPh>
    <phoneticPr fontId="1"/>
  </si>
  <si>
    <t>モルテンボール20個</t>
    <rPh sb="9" eb="10">
      <t>コ</t>
    </rPh>
    <phoneticPr fontId="1"/>
  </si>
  <si>
    <t>ウォーマージャケット20着</t>
    <rPh sb="12" eb="13">
      <t>チャク</t>
    </rPh>
    <phoneticPr fontId="1"/>
  </si>
  <si>
    <t>ウォーマーパンツ20着</t>
    <rPh sb="10" eb="11">
      <t>チャク</t>
    </rPh>
    <phoneticPr fontId="1"/>
  </si>
  <si>
    <t>レフリーパンツ４着</t>
    <rPh sb="8" eb="9">
      <t>チャク</t>
    </rPh>
    <phoneticPr fontId="1"/>
  </si>
  <si>
    <t>UAS6208P</t>
    <phoneticPr fontId="1"/>
  </si>
  <si>
    <t>ビブス10枚×4セット</t>
    <rPh sb="5" eb="6">
      <t>マイ</t>
    </rPh>
    <phoneticPr fontId="1"/>
  </si>
  <si>
    <t>UBS7057Z</t>
    <phoneticPr fontId="1"/>
  </si>
  <si>
    <t>コーナーフラッグ6モルテン</t>
    <phoneticPr fontId="1"/>
  </si>
  <si>
    <t>CFDXB</t>
    <phoneticPr fontId="1"/>
  </si>
  <si>
    <t>阪南スポーツ社</t>
    <rPh sb="0" eb="2">
      <t>ハンナン</t>
    </rPh>
    <rPh sb="6" eb="7">
      <t>シャ</t>
    </rPh>
    <phoneticPr fontId="1"/>
  </si>
  <si>
    <t>TOTOマイクロバス</t>
    <phoneticPr fontId="1"/>
  </si>
  <si>
    <t>駐車場</t>
    <rPh sb="0" eb="2">
      <t>チュウシャ</t>
    </rPh>
    <rPh sb="2" eb="3">
      <t>ジョウ</t>
    </rPh>
    <phoneticPr fontId="1"/>
  </si>
  <si>
    <t>日野自動車</t>
    <rPh sb="0" eb="2">
      <t>ヒノ</t>
    </rPh>
    <rPh sb="2" eb="5">
      <t>ジドウシャ</t>
    </rPh>
    <phoneticPr fontId="1"/>
  </si>
  <si>
    <t>リエッセⅡ</t>
    <phoneticPr fontId="1"/>
  </si>
  <si>
    <t>防球フェンス　4台</t>
    <rPh sb="0" eb="2">
      <t>ボウキュウ</t>
    </rPh>
    <rPh sb="8" eb="9">
      <t>ダイ</t>
    </rPh>
    <phoneticPr fontId="1"/>
  </si>
  <si>
    <t>3ｍ×4ｍ（キャスター付）</t>
    <rPh sb="11" eb="12">
      <t>ツキ</t>
    </rPh>
    <phoneticPr fontId="1"/>
  </si>
  <si>
    <t>239760円</t>
    <rPh sb="6" eb="7">
      <t>エン</t>
    </rPh>
    <phoneticPr fontId="1"/>
  </si>
  <si>
    <t>239,760円</t>
    <rPh sb="7" eb="8">
      <t>エン</t>
    </rPh>
    <phoneticPr fontId="1"/>
  </si>
  <si>
    <t>239,760円</t>
    <rPh sb="3" eb="8">
      <t>７６０エン</t>
    </rPh>
    <phoneticPr fontId="1"/>
  </si>
  <si>
    <t>いずみSV</t>
    <phoneticPr fontId="1"/>
  </si>
  <si>
    <t>㈲ナカムラスポーツ</t>
    <phoneticPr fontId="1"/>
  </si>
  <si>
    <t>ゴールネット一般用　１対</t>
    <rPh sb="6" eb="9">
      <t>イッパンヨウ</t>
    </rPh>
    <rPh sb="11" eb="12">
      <t>ツイ</t>
    </rPh>
    <phoneticPr fontId="1"/>
  </si>
  <si>
    <t>ゴールネット　Jr用　２対</t>
    <rPh sb="9" eb="10">
      <t>ヨウ</t>
    </rPh>
    <rPh sb="12" eb="13">
      <t>ツイ</t>
    </rPh>
    <phoneticPr fontId="1"/>
  </si>
  <si>
    <t>テクノ社製　亀甲</t>
    <rPh sb="3" eb="4">
      <t>シャ</t>
    </rPh>
    <rPh sb="4" eb="5">
      <t>セイ</t>
    </rPh>
    <rPh sb="6" eb="8">
      <t>キッコウ</t>
    </rPh>
    <phoneticPr fontId="1"/>
  </si>
  <si>
    <t>岸田スポーツ</t>
    <rPh sb="0" eb="2">
      <t>キシダ</t>
    </rPh>
    <phoneticPr fontId="1"/>
  </si>
  <si>
    <t>サッカーボール15球、ネット1個</t>
    <rPh sb="9" eb="10">
      <t>キュウ</t>
    </rPh>
    <rPh sb="15" eb="16">
      <t>コ</t>
    </rPh>
    <phoneticPr fontId="1"/>
  </si>
  <si>
    <t>モルテンｆ4ｖ500ｒ</t>
    <phoneticPr fontId="1"/>
  </si>
  <si>
    <t>いずみSV</t>
    <phoneticPr fontId="1"/>
  </si>
  <si>
    <t>いずみSV</t>
    <phoneticPr fontId="1"/>
  </si>
  <si>
    <t>アルミサッカーゴール</t>
    <phoneticPr fontId="1"/>
  </si>
  <si>
    <t>テクノ社製ストライカー　S70　1対</t>
    <rPh sb="3" eb="4">
      <t>シャ</t>
    </rPh>
    <rPh sb="4" eb="5">
      <t>セイ</t>
    </rPh>
    <rPh sb="17" eb="18">
      <t>ツイ</t>
    </rPh>
    <phoneticPr fontId="1"/>
  </si>
  <si>
    <t>ゴールネット　1対</t>
    <rPh sb="8" eb="9">
      <t>ツイ</t>
    </rPh>
    <phoneticPr fontId="1"/>
  </si>
  <si>
    <t>テクノ社製</t>
    <rPh sb="3" eb="4">
      <t>シャ</t>
    </rPh>
    <rPh sb="4" eb="5">
      <t>セイ</t>
    </rPh>
    <phoneticPr fontId="1"/>
  </si>
  <si>
    <t>コーナーフラッグ4本1組</t>
    <rPh sb="9" eb="10">
      <t>ホン</t>
    </rPh>
    <rPh sb="11" eb="12">
      <t>クミ</t>
    </rPh>
    <phoneticPr fontId="1"/>
  </si>
  <si>
    <t>トーエイライトｂ-6369</t>
    <phoneticPr fontId="1"/>
  </si>
  <si>
    <t>ジャージ上</t>
    <rPh sb="4" eb="5">
      <t>ウエ</t>
    </rPh>
    <phoneticPr fontId="1"/>
  </si>
  <si>
    <t>ジャージ下</t>
    <rPh sb="4" eb="5">
      <t>シタ</t>
    </rPh>
    <phoneticPr fontId="1"/>
  </si>
  <si>
    <t>ピステ上</t>
    <rPh sb="3" eb="4">
      <t>ウエ</t>
    </rPh>
    <phoneticPr fontId="1"/>
  </si>
  <si>
    <t>ピステ下</t>
    <rPh sb="3" eb="4">
      <t>シタ</t>
    </rPh>
    <phoneticPr fontId="1"/>
  </si>
  <si>
    <t>ベンチコート</t>
    <phoneticPr fontId="1"/>
  </si>
  <si>
    <t>ゴルジャパン/G653-282　コンディショニングギアジャージLサイズ７枚</t>
    <rPh sb="36" eb="37">
      <t>マイ</t>
    </rPh>
    <phoneticPr fontId="1"/>
  </si>
  <si>
    <t>ゴルジャパン/G653-282　コンディショニングギアジャージMサイズ３枚</t>
    <rPh sb="36" eb="37">
      <t>マイ</t>
    </rPh>
    <phoneticPr fontId="1"/>
  </si>
  <si>
    <t>ゴルジャパン/G653-282　コンディショニングギアジャージSサイズ１枚</t>
    <rPh sb="36" eb="37">
      <t>マイ</t>
    </rPh>
    <phoneticPr fontId="1"/>
  </si>
  <si>
    <t>ゴルジャパン/G653-282　コンディショニングギアジャージXLサイズ５枚</t>
    <rPh sb="37" eb="38">
      <t>マイ</t>
    </rPh>
    <phoneticPr fontId="1"/>
  </si>
  <si>
    <t>ゴルジャパン/G554-248コンディショニングギアロングパンツLサイズ７枚</t>
    <rPh sb="37" eb="38">
      <t>マイ</t>
    </rPh>
    <phoneticPr fontId="1"/>
  </si>
  <si>
    <t>ゴルジャパン/G554-248コンディショニングギアロングパンツMサイズ３枚</t>
    <rPh sb="37" eb="38">
      <t>マイ</t>
    </rPh>
    <phoneticPr fontId="1"/>
  </si>
  <si>
    <t>ゴルジャパン/G554-248コンディショニングギアロングパンツSサイズ１枚</t>
    <rPh sb="37" eb="38">
      <t>マイ</t>
    </rPh>
    <phoneticPr fontId="1"/>
  </si>
  <si>
    <t>ゴルジャパン/G554-248コンディショニングギアロングパンツXLサイズ５枚</t>
    <rPh sb="38" eb="39">
      <t>マイ</t>
    </rPh>
    <phoneticPr fontId="1"/>
  </si>
  <si>
    <t>ゴルジャパン/G553-230　ピステコンビトップ　Lサイズ７枚</t>
    <rPh sb="31" eb="32">
      <t>マイ</t>
    </rPh>
    <phoneticPr fontId="1"/>
  </si>
  <si>
    <t>ゴルジャパン/G553-230　ピステコンビトップ　Mサイズ3枚</t>
    <rPh sb="31" eb="32">
      <t>マイ</t>
    </rPh>
    <phoneticPr fontId="1"/>
  </si>
  <si>
    <t>ゴルジャパン/G553-230　ピステコンビトップ　Sサイズ1枚</t>
    <rPh sb="31" eb="32">
      <t>マイ</t>
    </rPh>
    <phoneticPr fontId="1"/>
  </si>
  <si>
    <t>ゴルジャパン/G553-230　ピステコンビトップ　XLサイズ5枚</t>
    <rPh sb="32" eb="33">
      <t>マイ</t>
    </rPh>
    <phoneticPr fontId="1"/>
  </si>
  <si>
    <t>ゴルジャパン/G554-236　ピステロングパンツ　Lサイズ７枚</t>
    <rPh sb="31" eb="32">
      <t>マイ</t>
    </rPh>
    <phoneticPr fontId="1"/>
  </si>
  <si>
    <t>ゴルジャパン/G554-236　ピステロングパンツ　Mサイズ3枚</t>
    <rPh sb="31" eb="32">
      <t>マイ</t>
    </rPh>
    <phoneticPr fontId="1"/>
  </si>
  <si>
    <t>ゴルジャパン/G554-236　ピステロングパンツ　Sサイズ1枚</t>
    <rPh sb="31" eb="32">
      <t>マイ</t>
    </rPh>
    <phoneticPr fontId="1"/>
  </si>
  <si>
    <t>ゴルジャパン/G554-236　ピステロングパンツ　XLサイズ5枚</t>
    <rPh sb="32" eb="33">
      <t>マイ</t>
    </rPh>
    <phoneticPr fontId="1"/>
  </si>
  <si>
    <t>ゴルジャパン/G611-056　ベンチコート　Lサイズ７枚</t>
    <rPh sb="28" eb="29">
      <t>マイ</t>
    </rPh>
    <phoneticPr fontId="1"/>
  </si>
  <si>
    <t>ゴルジャパン/G611-056　ベンチコート　Mサイズ3枚</t>
    <rPh sb="28" eb="29">
      <t>マイ</t>
    </rPh>
    <phoneticPr fontId="1"/>
  </si>
  <si>
    <t>ゴルジャパン/G611-056　ベンチコート　Sサイズ1枚</t>
    <rPh sb="28" eb="29">
      <t>マイ</t>
    </rPh>
    <phoneticPr fontId="1"/>
  </si>
  <si>
    <t>ゴルジャパン/G611-056　ベンチコート　XLサイズ5枚</t>
    <rPh sb="29" eb="30">
      <t>マイ</t>
    </rPh>
    <phoneticPr fontId="1"/>
  </si>
  <si>
    <t>㈱岸和田スポーツ</t>
    <rPh sb="1" eb="4">
      <t>キシワダ</t>
    </rPh>
    <phoneticPr fontId="1"/>
  </si>
  <si>
    <t>㈱岸和田スポーツ</t>
    <rPh sb="0" eb="4">
      <t>カブキシワダ</t>
    </rPh>
    <phoneticPr fontId="1"/>
  </si>
  <si>
    <t>クラブハウス</t>
    <phoneticPr fontId="1"/>
  </si>
  <si>
    <t>ゴルジャパンｇ795-612</t>
    <phoneticPr fontId="1"/>
  </si>
  <si>
    <t>スタッフウエア（ドライポロシャツ）NVY-Sサイズ　1枚</t>
    <rPh sb="27" eb="28">
      <t>マイ</t>
    </rPh>
    <phoneticPr fontId="1"/>
  </si>
  <si>
    <t>スタッフウエア（ドライポロシャツ）NVY-Mサイズ　3枚</t>
    <rPh sb="27" eb="28">
      <t>マイ</t>
    </rPh>
    <phoneticPr fontId="1"/>
  </si>
  <si>
    <t>スタッフウエア（ドライポロシャツ）NVY-Lサイズ　7枚</t>
    <rPh sb="27" eb="28">
      <t>マイ</t>
    </rPh>
    <phoneticPr fontId="1"/>
  </si>
  <si>
    <t>スタッフウエア（ドライポロシャツ）NVY-XLサイズ　5枚</t>
    <rPh sb="28" eb="29">
      <t>マイ</t>
    </rPh>
    <phoneticPr fontId="1"/>
  </si>
  <si>
    <t>ゴルジャパンｇ842-525</t>
    <phoneticPr fontId="1"/>
  </si>
  <si>
    <t>スタッフウエア（プラクティスシャツ）BLK-Sサイズ　3枚</t>
    <rPh sb="28" eb="29">
      <t>マイ</t>
    </rPh>
    <phoneticPr fontId="1"/>
  </si>
  <si>
    <t>スタッフウエア（プラクティスシャツ）BLK-Lサイズ　5枚</t>
    <rPh sb="28" eb="29">
      <t>マイ</t>
    </rPh>
    <phoneticPr fontId="1"/>
  </si>
  <si>
    <t>スタッフウエア（プラクティスシャツ）BLK-Mサイズ　3枚</t>
    <rPh sb="28" eb="29">
      <t>マイ</t>
    </rPh>
    <phoneticPr fontId="1"/>
  </si>
  <si>
    <t>ベンチ　7台</t>
    <rPh sb="5" eb="6">
      <t>ダイ</t>
    </rPh>
    <phoneticPr fontId="1"/>
  </si>
  <si>
    <t>ゼット　YB95ZPC</t>
    <phoneticPr fontId="1"/>
  </si>
  <si>
    <t>ゼット　ZH1016</t>
    <phoneticPr fontId="1"/>
  </si>
  <si>
    <t>ワンタッチテント3X3DX　4台</t>
    <rPh sb="15" eb="16">
      <t>ダイ</t>
    </rPh>
    <phoneticPr fontId="1"/>
  </si>
  <si>
    <t>サッカーボール　軽量モルテン10個</t>
    <rPh sb="8" eb="10">
      <t>ケイリョウ</t>
    </rPh>
    <rPh sb="16" eb="17">
      <t>コ</t>
    </rPh>
    <phoneticPr fontId="1"/>
  </si>
  <si>
    <t>ヴァンタッジオ3060</t>
    <phoneticPr fontId="1"/>
  </si>
  <si>
    <t>サッカーボール　モルテン12個</t>
    <rPh sb="14" eb="15">
      <t>コ</t>
    </rPh>
    <phoneticPr fontId="1"/>
  </si>
  <si>
    <t>ヴァンタッジオ5000</t>
    <phoneticPr fontId="1"/>
  </si>
  <si>
    <t>スタッフウエア（プラクティスシャツ）BLK-XLサイズ5枚</t>
    <rPh sb="28" eb="29">
      <t>マイ</t>
    </rPh>
    <phoneticPr fontId="1"/>
  </si>
  <si>
    <t>スタッフウエア（ショートパンツ）IPANEMA　XLサイズ5枚</t>
    <rPh sb="30" eb="31">
      <t>マイ</t>
    </rPh>
    <phoneticPr fontId="1"/>
  </si>
  <si>
    <t>スタッフウエア（ショートパンツ）IPANEMA　Sサイズ3枚</t>
    <rPh sb="29" eb="30">
      <t>マイ</t>
    </rPh>
    <phoneticPr fontId="1"/>
  </si>
  <si>
    <t>ゴルジャパンｇ897-707</t>
    <phoneticPr fontId="1"/>
  </si>
  <si>
    <t>スタッフウエア（ショートパンツ）IPANEMA　Mサイズ3枚</t>
    <rPh sb="29" eb="30">
      <t>マイ</t>
    </rPh>
    <phoneticPr fontId="1"/>
  </si>
  <si>
    <t>スタッフウエア（ショートパンツ）IPANEMA　Lサイズ5枚</t>
    <rPh sb="29" eb="30">
      <t>マイ</t>
    </rPh>
    <phoneticPr fontId="1"/>
  </si>
  <si>
    <t>防球ネット　3台</t>
    <rPh sb="0" eb="2">
      <t>ボウキュウ</t>
    </rPh>
    <rPh sb="7" eb="8">
      <t>ダイ</t>
    </rPh>
    <phoneticPr fontId="1"/>
  </si>
  <si>
    <t>3ｍ×4ｍ　キャスター付</t>
    <rPh sb="11" eb="12">
      <t>ツキ</t>
    </rPh>
    <phoneticPr fontId="1"/>
  </si>
  <si>
    <t>H40年11月13日</t>
    <rPh sb="3" eb="4">
      <t>ネン</t>
    </rPh>
    <rPh sb="6" eb="7">
      <t>ガツ</t>
    </rPh>
    <rPh sb="9" eb="10">
      <t>ニチ</t>
    </rPh>
    <phoneticPr fontId="1"/>
  </si>
  <si>
    <t>有限会社ナカムラスポーツ</t>
    <rPh sb="0" eb="2">
      <t>ユウゲン</t>
    </rPh>
    <rPh sb="2" eb="4">
      <t>カイシャ</t>
    </rPh>
    <phoneticPr fontId="1"/>
  </si>
  <si>
    <t>クラブハウス</t>
    <phoneticPr fontId="1"/>
  </si>
  <si>
    <t>岸田スポーツ</t>
    <rPh sb="0" eb="1">
      <t>キシ</t>
    </rPh>
    <rPh sb="1" eb="2">
      <t>タ</t>
    </rPh>
    <phoneticPr fontId="1"/>
  </si>
  <si>
    <t>ジュニア分割式ゴール1対</t>
    <rPh sb="4" eb="6">
      <t>ブンカツ</t>
    </rPh>
    <rPh sb="6" eb="7">
      <t>シキ</t>
    </rPh>
    <rPh sb="11" eb="12">
      <t>ツイ</t>
    </rPh>
    <phoneticPr fontId="1"/>
  </si>
  <si>
    <t>㈱SLIDE</t>
    <phoneticPr fontId="1"/>
  </si>
  <si>
    <t>ｼｮｳﾜｽﾎﾟｰﾂaj22</t>
    <phoneticPr fontId="1"/>
  </si>
  <si>
    <t>収納バッグ2個</t>
    <rPh sb="0" eb="2">
      <t>シュウノウ</t>
    </rPh>
    <rPh sb="6" eb="7">
      <t>コ</t>
    </rPh>
    <phoneticPr fontId="1"/>
  </si>
  <si>
    <t>ネットタイ60個</t>
    <rPh sb="7" eb="8">
      <t>コ</t>
    </rPh>
    <phoneticPr fontId="1"/>
  </si>
  <si>
    <t>ビブス40枚（S10枚、M30枚）</t>
    <rPh sb="5" eb="6">
      <t>マイ</t>
    </rPh>
    <rPh sb="10" eb="11">
      <t>マイ</t>
    </rPh>
    <rPh sb="15" eb="16">
      <t>マイ</t>
    </rPh>
    <phoneticPr fontId="1"/>
  </si>
  <si>
    <t>ﾄｰｴｲﾗｲﾄNSC150</t>
    <phoneticPr fontId="1"/>
  </si>
  <si>
    <t>アルミベンチ8脚</t>
    <rPh sb="7" eb="8">
      <t>キャク</t>
    </rPh>
    <phoneticPr fontId="1"/>
  </si>
  <si>
    <t>ﾄｰｴｲﾗｲﾄ</t>
    <phoneticPr fontId="1"/>
  </si>
  <si>
    <t>ボールかご2個</t>
    <rPh sb="6" eb="7">
      <t>コ</t>
    </rPh>
    <phoneticPr fontId="1"/>
  </si>
  <si>
    <t>コーナーフラッグ　4本</t>
    <rPh sb="10" eb="11">
      <t>ホン</t>
    </rPh>
    <phoneticPr fontId="1"/>
  </si>
  <si>
    <t>モルテンGB0013</t>
    <phoneticPr fontId="1"/>
  </si>
  <si>
    <t>ボールバッグ10個</t>
    <rPh sb="8" eb="9">
      <t>コ</t>
    </rPh>
    <phoneticPr fontId="1"/>
  </si>
  <si>
    <t>モルテンFBL</t>
    <phoneticPr fontId="1"/>
  </si>
  <si>
    <t>ボール10球</t>
    <rPh sb="5" eb="6">
      <t>キュウ</t>
    </rPh>
    <phoneticPr fontId="1"/>
  </si>
  <si>
    <t>ﾐｶｻMCJSL-OW</t>
    <phoneticPr fontId="1"/>
  </si>
  <si>
    <t>レフリーベスト4枚</t>
    <rPh sb="8" eb="9">
      <t>マイ</t>
    </rPh>
    <phoneticPr fontId="1"/>
  </si>
  <si>
    <t>ショウワスポーツ</t>
    <phoneticPr fontId="1"/>
  </si>
  <si>
    <t>ゴールキーパーグローブ</t>
    <phoneticPr fontId="1"/>
  </si>
  <si>
    <t>マーカーパッドアウトドア青・赤・黄・白各色10枚入り1SERT</t>
    <phoneticPr fontId="1"/>
  </si>
  <si>
    <t>エコポスト　ST70カラー緑・赤・青・黄・白</t>
    <phoneticPr fontId="1"/>
  </si>
  <si>
    <t>株式会社モーニングホープ</t>
    <phoneticPr fontId="1"/>
  </si>
  <si>
    <t>アルファゴール4FT</t>
    <phoneticPr fontId="1"/>
  </si>
  <si>
    <t>SONDICO/832033</t>
    <phoneticPr fontId="1"/>
  </si>
  <si>
    <t>モルテン　MSPAH</t>
    <phoneticPr fontId="1"/>
  </si>
  <si>
    <t>モルテン　WM0010-B.R.W.Y</t>
    <phoneticPr fontId="1"/>
  </si>
  <si>
    <t>タンカ2</t>
    <phoneticPr fontId="1"/>
  </si>
  <si>
    <t>タンカ　EKJ015</t>
    <phoneticPr fontId="1"/>
  </si>
  <si>
    <t>ボール専用圧力計</t>
    <phoneticPr fontId="1"/>
  </si>
  <si>
    <t>モルテン　PGA10</t>
    <phoneticPr fontId="1"/>
  </si>
  <si>
    <t>マーカーパッドWM0010用ベース収納具</t>
    <phoneticPr fontId="1"/>
  </si>
  <si>
    <t>カラーコーン</t>
    <phoneticPr fontId="1"/>
  </si>
  <si>
    <t>ゴルジャパンｇ653-282</t>
    <phoneticPr fontId="1"/>
  </si>
  <si>
    <t>スタッフウエア（コンディショニングギアジャージ）14着</t>
    <rPh sb="26" eb="27">
      <t>チャク</t>
    </rPh>
    <phoneticPr fontId="1"/>
  </si>
  <si>
    <t>3-16-111　1400T/20本</t>
    <rPh sb="17" eb="18">
      <t>ホン</t>
    </rPh>
    <phoneticPr fontId="1"/>
  </si>
  <si>
    <t>一般サッカーゴールネット×4</t>
    <rPh sb="0" eb="2">
      <t>イッパン</t>
    </rPh>
    <phoneticPr fontId="1"/>
  </si>
  <si>
    <t>少年サッカーゴールネット×4</t>
    <rPh sb="0" eb="2">
      <t>ショウネン</t>
    </rPh>
    <phoneticPr fontId="1"/>
  </si>
  <si>
    <t>3-16-151　1400T/20本</t>
    <rPh sb="17" eb="18">
      <t>ホン</t>
    </rPh>
    <phoneticPr fontId="1"/>
  </si>
  <si>
    <t>ゴルジャパンｇ653-285</t>
  </si>
  <si>
    <t>スタッフウエア（ジャージスリムパンツ）14着</t>
    <rPh sb="21" eb="22">
      <t>チャク</t>
    </rPh>
    <phoneticPr fontId="1"/>
  </si>
  <si>
    <t>ゴルジャパンｇ854-292</t>
    <phoneticPr fontId="1"/>
  </si>
  <si>
    <t>スタッフウエア（ウーブンシャツ）14着</t>
    <rPh sb="18" eb="19">
      <t>チャク</t>
    </rPh>
    <phoneticPr fontId="1"/>
  </si>
  <si>
    <t>ゴルジャパンｇ753-280</t>
    <phoneticPr fontId="1"/>
  </si>
  <si>
    <t>スタッフウエア（ウーブンパンツ）14着</t>
    <rPh sb="18" eb="19">
      <t>チャク</t>
    </rPh>
    <phoneticPr fontId="1"/>
  </si>
  <si>
    <t>スタッフウエア（プラシャツノンスリーブ）14着</t>
    <rPh sb="22" eb="23">
      <t>チャク</t>
    </rPh>
    <phoneticPr fontId="1"/>
  </si>
  <si>
    <t>ゴルジャパンｇ946-533</t>
    <phoneticPr fontId="1"/>
  </si>
  <si>
    <t>スタッフウエア（ドライポロシャツ）14着</t>
    <rPh sb="19" eb="20">
      <t>チャク</t>
    </rPh>
    <phoneticPr fontId="1"/>
  </si>
  <si>
    <t>マーク加工　42着</t>
    <rPh sb="3" eb="5">
      <t>カコウ</t>
    </rPh>
    <rPh sb="8" eb="9">
      <t>チャク</t>
    </rPh>
    <phoneticPr fontId="1"/>
  </si>
  <si>
    <t>岸和田スポーツ</t>
    <rPh sb="0" eb="3">
      <t>キシワダ</t>
    </rPh>
    <phoneticPr fontId="1"/>
  </si>
  <si>
    <t>ヴァンタッジオ4900-P指定5号球</t>
    <rPh sb="13" eb="15">
      <t>シテイ</t>
    </rPh>
    <rPh sb="16" eb="17">
      <t>ゴウ</t>
    </rPh>
    <rPh sb="17" eb="18">
      <t>タマ</t>
    </rPh>
    <phoneticPr fontId="1"/>
  </si>
  <si>
    <t>モルテン　F5A4900</t>
    <phoneticPr fontId="1"/>
  </si>
  <si>
    <t>totoプリント代</t>
    <rPh sb="8" eb="9">
      <t>ダイ</t>
    </rPh>
    <phoneticPr fontId="1"/>
  </si>
  <si>
    <t>モルテン</t>
    <phoneticPr fontId="1"/>
  </si>
  <si>
    <t>モルテン　SF0090</t>
    <phoneticPr fontId="1"/>
  </si>
  <si>
    <t>モルテン　SF0070</t>
    <phoneticPr fontId="1"/>
  </si>
  <si>
    <t>モルテン　RA0030-K</t>
    <phoneticPr fontId="1"/>
  </si>
  <si>
    <t>モルテン　KT0040</t>
    <phoneticPr fontId="1"/>
  </si>
  <si>
    <t>gol　G146-581</t>
    <phoneticPr fontId="1"/>
  </si>
  <si>
    <t>Sondico　840064</t>
    <phoneticPr fontId="1"/>
  </si>
  <si>
    <t>Mrq-33</t>
    <phoneticPr fontId="1"/>
  </si>
  <si>
    <t>ニシイテント　ミスタークイック　4台</t>
    <rPh sb="17" eb="18">
      <t>ダイ</t>
    </rPh>
    <phoneticPr fontId="1"/>
  </si>
  <si>
    <t>フラットマーカー5色2枚10個SET　6個</t>
    <rPh sb="9" eb="10">
      <t>ショク</t>
    </rPh>
    <rPh sb="11" eb="12">
      <t>マイ</t>
    </rPh>
    <rPh sb="14" eb="15">
      <t>コ</t>
    </rPh>
    <rPh sb="20" eb="21">
      <t>コ</t>
    </rPh>
    <phoneticPr fontId="1"/>
  </si>
  <si>
    <t>ビブス　SAX,YEL,PNK,ORG　4組</t>
    <rPh sb="21" eb="22">
      <t>クミ</t>
    </rPh>
    <phoneticPr fontId="1"/>
  </si>
  <si>
    <t>アスレチックトレーナーバック　2個</t>
    <rPh sb="16" eb="17">
      <t>コ</t>
    </rPh>
    <phoneticPr fontId="1"/>
  </si>
  <si>
    <t>バルキーン　ホイッスル　10個</t>
    <rPh sb="14" eb="15">
      <t>コ</t>
    </rPh>
    <phoneticPr fontId="1"/>
  </si>
  <si>
    <t>折りたたみ式作戦盤　サッカー用　2個</t>
    <rPh sb="0" eb="1">
      <t>オ</t>
    </rPh>
    <rPh sb="5" eb="6">
      <t>シキ</t>
    </rPh>
    <rPh sb="6" eb="9">
      <t>サクセンバン</t>
    </rPh>
    <rPh sb="14" eb="15">
      <t>ヨウ</t>
    </rPh>
    <rPh sb="17" eb="18">
      <t>コ</t>
    </rPh>
    <phoneticPr fontId="1"/>
  </si>
  <si>
    <t>大型作戦盤　サッカー用　2個</t>
    <rPh sb="0" eb="2">
      <t>オオガタ</t>
    </rPh>
    <rPh sb="2" eb="4">
      <t>サクセン</t>
    </rPh>
    <rPh sb="4" eb="5">
      <t>バン</t>
    </rPh>
    <rPh sb="10" eb="11">
      <t>ヨウ</t>
    </rPh>
    <rPh sb="13" eb="14">
      <t>コ</t>
    </rPh>
    <phoneticPr fontId="1"/>
  </si>
  <si>
    <t>テクノ社製ストライカー　S70　1対×2</t>
    <rPh sb="3" eb="4">
      <t>シャ</t>
    </rPh>
    <rPh sb="4" eb="5">
      <t>セイ</t>
    </rPh>
    <rPh sb="17" eb="18">
      <t>ツイ</t>
    </rPh>
    <phoneticPr fontId="1"/>
  </si>
  <si>
    <t>スタッフウエア（ジャージ上）×7</t>
    <rPh sb="12" eb="13">
      <t>ウエ</t>
    </rPh>
    <phoneticPr fontId="1"/>
  </si>
  <si>
    <t>スタッフウエア（ジャージ下）×7</t>
    <rPh sb="12" eb="13">
      <t>シタ</t>
    </rPh>
    <phoneticPr fontId="1"/>
  </si>
  <si>
    <t>スタッフウエア（ポロシャツ）×7</t>
    <phoneticPr fontId="1"/>
  </si>
  <si>
    <t>ゴルジャパンｇ653-292</t>
    <phoneticPr fontId="1"/>
  </si>
  <si>
    <t>スタッフウエア（ハーフパンツ）×7</t>
    <phoneticPr fontId="1"/>
  </si>
  <si>
    <t>ゴルジャパンｇ957-517</t>
    <phoneticPr fontId="1"/>
  </si>
  <si>
    <t>スタッフウエア（ウーブンジャージ上）×7</t>
    <rPh sb="16" eb="17">
      <t>ウエ</t>
    </rPh>
    <phoneticPr fontId="1"/>
  </si>
  <si>
    <t>ゴルジャパンｇ753-282</t>
    <phoneticPr fontId="1"/>
  </si>
  <si>
    <t>スタッフウエア（ウーブンジャージ下）×7</t>
    <rPh sb="16" eb="17">
      <t>シタ</t>
    </rPh>
    <phoneticPr fontId="1"/>
  </si>
  <si>
    <t>ゴルジャパンｇ754-282</t>
    <phoneticPr fontId="1"/>
  </si>
  <si>
    <t>カラーコーン（黄、青、緑、白）各10本、計40本</t>
    <rPh sb="7" eb="8">
      <t>キ</t>
    </rPh>
    <rPh sb="9" eb="10">
      <t>アオ</t>
    </rPh>
    <rPh sb="11" eb="12">
      <t>ミドリ</t>
    </rPh>
    <rPh sb="13" eb="14">
      <t>シロ</t>
    </rPh>
    <rPh sb="15" eb="16">
      <t>カク</t>
    </rPh>
    <rPh sb="18" eb="19">
      <t>ホン</t>
    </rPh>
    <rPh sb="20" eb="21">
      <t>ケイ</t>
    </rPh>
    <rPh sb="23" eb="24">
      <t>ホン</t>
    </rPh>
    <phoneticPr fontId="1"/>
  </si>
  <si>
    <t>カネヤカラーポストソフト70</t>
    <phoneticPr fontId="1"/>
  </si>
  <si>
    <t>エバニューソフトコーナーポスト30　黄20個　赤20個</t>
    <rPh sb="18" eb="19">
      <t>キ</t>
    </rPh>
    <rPh sb="21" eb="22">
      <t>コ</t>
    </rPh>
    <rPh sb="23" eb="24">
      <t>アカ</t>
    </rPh>
    <rPh sb="26" eb="27">
      <t>コ</t>
    </rPh>
    <phoneticPr fontId="1"/>
  </si>
  <si>
    <t>EKA136</t>
    <phoneticPr fontId="1"/>
  </si>
  <si>
    <t>705377・656330・729879（ブラック）</t>
    <phoneticPr fontId="1"/>
  </si>
  <si>
    <t>PUMA　レフェリーウェア4組（シャツ・パンツ・ソックス）</t>
    <rPh sb="14" eb="15">
      <t>クミ</t>
    </rPh>
    <phoneticPr fontId="1"/>
  </si>
  <si>
    <t>WM0020-W　ラインタイプ</t>
    <phoneticPr fontId="1"/>
  </si>
  <si>
    <t>CSV-MCFP</t>
    <phoneticPr fontId="1"/>
  </si>
  <si>
    <t>ミカサコーナーフラッグポール　4本</t>
    <rPh sb="16" eb="17">
      <t>ホン</t>
    </rPh>
    <phoneticPr fontId="1"/>
  </si>
  <si>
    <t>モルテンマーカーパッド4組</t>
    <rPh sb="12" eb="13">
      <t>クミ</t>
    </rPh>
    <phoneticPr fontId="1"/>
  </si>
  <si>
    <t>SG-1813アルミ製</t>
    <rPh sb="10" eb="11">
      <t>セイ</t>
    </rPh>
    <phoneticPr fontId="1"/>
  </si>
  <si>
    <t>モルテンミニゴール　3対</t>
    <rPh sb="11" eb="12">
      <t>ツイ</t>
    </rPh>
    <phoneticPr fontId="1"/>
  </si>
  <si>
    <t>エバニューミニサッカーゴールネット　2対</t>
    <rPh sb="19" eb="20">
      <t>ツイ</t>
    </rPh>
    <phoneticPr fontId="1"/>
  </si>
  <si>
    <t>EKU030</t>
    <phoneticPr fontId="1"/>
  </si>
  <si>
    <t>G-1638　SK180　背付</t>
    <rPh sb="13" eb="14">
      <t>セ</t>
    </rPh>
    <rPh sb="14" eb="15">
      <t>ツキ</t>
    </rPh>
    <phoneticPr fontId="1"/>
  </si>
  <si>
    <t>ト―エーライトスポーツベンチ　8台</t>
    <rPh sb="16" eb="17">
      <t>ダイ</t>
    </rPh>
    <phoneticPr fontId="1"/>
  </si>
  <si>
    <t>ミカサボールバッグ　2個</t>
    <rPh sb="11" eb="12">
      <t>コ</t>
    </rPh>
    <phoneticPr fontId="1"/>
  </si>
  <si>
    <t>MBAL</t>
    <phoneticPr fontId="1"/>
  </si>
  <si>
    <t>G-1183</t>
    <phoneticPr fontId="1"/>
  </si>
  <si>
    <t>ト―エーライト巻尺100m　2個</t>
    <rPh sb="7" eb="9">
      <t>マキジャク</t>
    </rPh>
    <rPh sb="15" eb="1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</si>
</sst>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円&quot;"/>
  </numFmts>
  <fonts count="5" x14ac:knownFonts="1">
    <font>
      <sz val="11"/>
      <name val="ＭＳ ゴシック"/>
      <family val="3"/>
      <charset val="128"/>
    </font>
    <font>
      <sz val="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horizontal="center" vertical="center"/>
    </xf>
    <xf numFmtId="0" fontId="0" fillId="0" borderId="0" xfId="0" applyAlignment="1">
      <alignment horizontal="distributed" vertical="center" justifyLastLine="1"/>
    </xf>
    <xf numFmtId="0" fontId="2" fillId="0" borderId="1" xfId="0" applyFont="1" applyBorder="1" applyAlignment="1">
      <alignment horizontal="center" vertical="center" wrapText="1"/>
    </xf>
    <xf numFmtId="176" fontId="2" fillId="0" borderId="1"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78" fontId="2" fillId="0" borderId="1" xfId="0" applyNumberFormat="1" applyFont="1" applyBorder="1" applyAlignment="1">
      <alignment vertical="center" wrapText="1"/>
    </xf>
    <xf numFmtId="0" fontId="2" fillId="0" borderId="2" xfId="0" applyFont="1" applyBorder="1" applyAlignment="1">
      <alignment horizontal="distributed" vertical="center" wrapText="1" justifyLastLine="1"/>
    </xf>
    <xf numFmtId="0" fontId="2" fillId="0" borderId="3" xfId="0" applyFont="1" applyBorder="1" applyAlignment="1">
      <alignment horizontal="center" vertical="center" wrapText="1" justifyLastLine="1"/>
    </xf>
    <xf numFmtId="0" fontId="3" fillId="0" borderId="4" xfId="0" applyFont="1" applyBorder="1" applyAlignment="1">
      <alignment vertical="center" wrapText="1"/>
    </xf>
    <xf numFmtId="178" fontId="2"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176" fontId="2" fillId="0" borderId="1" xfId="0" applyNumberFormat="1" applyFont="1" applyBorder="1">
      <alignment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13" fontId="2" fillId="0" borderId="5" xfId="0" applyNumberFormat="1" applyFont="1" applyBorder="1" applyAlignment="1">
      <alignment horizontal="center" vertical="center"/>
    </xf>
    <xf numFmtId="177" fontId="2" fillId="0" borderId="5" xfId="0" applyNumberFormat="1" applyFont="1" applyBorder="1">
      <alignment vertical="center"/>
    </xf>
    <xf numFmtId="0" fontId="2" fillId="0" borderId="6" xfId="0" applyFont="1" applyBorder="1" applyAlignment="1">
      <alignment horizontal="center" vertical="center" justifyLastLine="1"/>
    </xf>
    <xf numFmtId="0" fontId="2" fillId="0" borderId="0" xfId="0" applyFont="1" applyAlignment="1">
      <alignment horizontal="right" vertical="center"/>
    </xf>
    <xf numFmtId="0" fontId="2" fillId="0" borderId="0" xfId="0" applyFont="1">
      <alignment vertical="center"/>
    </xf>
    <xf numFmtId="9" fontId="2" fillId="0" borderId="5" xfId="0" applyNumberFormat="1" applyFont="1" applyBorder="1" applyAlignment="1">
      <alignment horizontal="center" vertical="center"/>
    </xf>
    <xf numFmtId="178" fontId="2" fillId="0" borderId="7" xfId="0" applyNumberFormat="1" applyFont="1" applyBorder="1" applyAlignment="1">
      <alignment horizontal="right" vertical="center"/>
    </xf>
    <xf numFmtId="178" fontId="2" fillId="0" borderId="8" xfId="0" applyNumberFormat="1" applyFont="1" applyBorder="1" applyAlignment="1">
      <alignment horizontal="right" vertical="center"/>
    </xf>
    <xf numFmtId="178"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xf>
    <xf numFmtId="0" fontId="2" fillId="0" borderId="11" xfId="0" applyFont="1" applyBorder="1" applyAlignment="1">
      <alignment horizontal="right" vertical="center" wrapText="1" justifyLastLine="1"/>
    </xf>
    <xf numFmtId="0" fontId="2" fillId="0" borderId="0" xfId="0" applyFont="1" applyAlignment="1">
      <alignment horizontal="right" vertical="center" wrapText="1" justifyLastLine="1"/>
    </xf>
    <xf numFmtId="0" fontId="2" fillId="0" borderId="12" xfId="0" applyFont="1" applyBorder="1" applyAlignment="1">
      <alignment horizontal="right" vertical="center" wrapText="1" justifyLastLine="1"/>
    </xf>
    <xf numFmtId="178" fontId="2" fillId="0" borderId="7" xfId="0" applyNumberFormat="1" applyFont="1" applyBorder="1" applyAlignment="1">
      <alignment horizontal="right" vertical="center" wrapText="1"/>
    </xf>
    <xf numFmtId="178" fontId="2" fillId="0" borderId="8" xfId="0" applyNumberFormat="1" applyFont="1" applyBorder="1" applyAlignment="1">
      <alignment horizontal="right" vertical="center" wrapText="1"/>
    </xf>
    <xf numFmtId="178" fontId="2" fillId="0" borderId="9" xfId="0" applyNumberFormat="1" applyFont="1" applyBorder="1" applyAlignment="1">
      <alignment horizontal="right" vertical="center" wrapText="1"/>
    </xf>
    <xf numFmtId="178" fontId="2" fillId="0" borderId="10" xfId="0" applyNumberFormat="1" applyFont="1" applyBorder="1" applyAlignment="1">
      <alignment horizontal="right" vertical="center" wrapText="1"/>
    </xf>
    <xf numFmtId="0" fontId="0" fillId="0" borderId="0" xfId="0" applyAlignment="1">
      <alignment horizontal="right"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0" xfId="0" applyFill="1">
      <alignment vertical="center"/>
    </xf>
    <xf numFmtId="178" fontId="2" fillId="2" borderId="7" xfId="0" applyNumberFormat="1" applyFont="1" applyFill="1" applyBorder="1" applyAlignment="1">
      <alignment horizontal="right" vertical="center"/>
    </xf>
    <xf numFmtId="178" fontId="2" fillId="2" borderId="8" xfId="0" applyNumberFormat="1" applyFont="1" applyFill="1" applyBorder="1" applyAlignment="1">
      <alignment horizontal="right" vertical="center"/>
    </xf>
    <xf numFmtId="178" fontId="2" fillId="2" borderId="9" xfId="0" applyNumberFormat="1" applyFont="1" applyFill="1" applyBorder="1" applyAlignment="1">
      <alignment horizontal="right" vertical="center"/>
    </xf>
    <xf numFmtId="178" fontId="2" fillId="2" borderId="10" xfId="0" applyNumberFormat="1" applyFont="1" applyFill="1" applyBorder="1" applyAlignment="1">
      <alignment horizontal="right" vertical="center"/>
    </xf>
    <xf numFmtId="9" fontId="2" fillId="2" borderId="5" xfId="0" applyNumberFormat="1" applyFont="1" applyFill="1" applyBorder="1" applyAlignment="1">
      <alignment horizontal="center" vertical="center"/>
    </xf>
    <xf numFmtId="176" fontId="2" fillId="2" borderId="1" xfId="0" applyNumberFormat="1" applyFont="1" applyFill="1" applyBorder="1" applyAlignment="1">
      <alignment vertical="center" wrapText="1"/>
    </xf>
    <xf numFmtId="0" fontId="3" fillId="2" borderId="4" xfId="0" applyFont="1" applyFill="1" applyBorder="1" applyAlignment="1">
      <alignment vertical="center" wrapText="1"/>
    </xf>
    <xf numFmtId="176" fontId="2" fillId="2" borderId="1" xfId="0" applyNumberFormat="1" applyFont="1" applyFill="1" applyBorder="1">
      <alignment vertical="center"/>
    </xf>
    <xf numFmtId="13" fontId="2" fillId="2" borderId="5" xfId="0" applyNumberFormat="1" applyFont="1" applyFill="1" applyBorder="1" applyAlignment="1">
      <alignment horizontal="center" vertical="center"/>
    </xf>
    <xf numFmtId="0" fontId="4"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wrapText="1" shrinkToFit="1"/>
    </xf>
    <xf numFmtId="9" fontId="2" fillId="0" borderId="28" xfId="0" applyNumberFormat="1" applyFont="1" applyBorder="1" applyAlignment="1">
      <alignment horizontal="center" vertical="center"/>
    </xf>
    <xf numFmtId="178" fontId="0" fillId="0" borderId="0" xfId="0" applyNumberFormat="1" applyAlignment="1">
      <alignment horizontal="right" vertical="center"/>
    </xf>
    <xf numFmtId="178" fontId="0" fillId="0" borderId="0" xfId="0" applyNumberFormat="1">
      <alignment vertical="center"/>
    </xf>
    <xf numFmtId="0" fontId="1" fillId="2" borderId="1" xfId="0" applyFont="1" applyFill="1" applyBorder="1" applyAlignment="1">
      <alignment vertical="center" wrapText="1"/>
    </xf>
    <xf numFmtId="178" fontId="2" fillId="0" borderId="29" xfId="0" applyNumberFormat="1" applyFont="1" applyBorder="1" applyAlignment="1">
      <alignment horizontal="right" vertical="center"/>
    </xf>
    <xf numFmtId="0" fontId="2" fillId="0" borderId="13"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0" xfId="0" applyFont="1">
      <alignment vertical="center"/>
    </xf>
    <xf numFmtId="0" fontId="2" fillId="0" borderId="18" xfId="0" applyFont="1" applyBorder="1" applyAlignment="1">
      <alignment horizontal="center" vertical="center" wrapText="1" justifyLastLine="1"/>
    </xf>
    <xf numFmtId="0" fontId="2" fillId="0" borderId="19" xfId="0" applyFont="1" applyBorder="1" applyAlignment="1">
      <alignment horizontal="center" vertical="center" wrapText="1" justifyLastLine="1"/>
    </xf>
    <xf numFmtId="0" fontId="2" fillId="0" borderId="20" xfId="0" applyFont="1" applyBorder="1" applyAlignment="1">
      <alignment horizontal="center" vertical="center" wrapText="1" justifyLastLine="1"/>
    </xf>
    <xf numFmtId="0" fontId="2" fillId="0" borderId="21" xfId="0" applyFont="1" applyBorder="1" applyAlignment="1">
      <alignment horizontal="distributed" vertical="center" justifyLastLine="1"/>
    </xf>
    <xf numFmtId="0" fontId="2" fillId="0" borderId="22" xfId="0" applyFont="1" applyBorder="1" applyAlignment="1">
      <alignment horizontal="distributed" vertical="center" justifyLastLine="1"/>
    </xf>
    <xf numFmtId="0" fontId="2" fillId="0" borderId="23" xfId="0" applyFont="1" applyBorder="1" applyAlignment="1">
      <alignment horizontal="distributed" vertical="center" justifyLastLine="1"/>
    </xf>
    <xf numFmtId="0" fontId="2" fillId="0" borderId="7"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5" xfId="0" applyFont="1" applyBorder="1" applyAlignment="1">
      <alignment horizontal="center" vertical="center" justifyLastLine="1"/>
    </xf>
    <xf numFmtId="0" fontId="0" fillId="0" borderId="0" xfId="0">
      <alignment vertical="center"/>
    </xf>
    <xf numFmtId="0" fontId="2" fillId="0" borderId="0" xfId="0" applyFont="1" applyAlignment="1">
      <alignment vertical="center" wrapText="1"/>
    </xf>
    <xf numFmtId="0" fontId="3" fillId="0" borderId="8" xfId="0" applyFont="1" applyBorder="1" applyAlignment="1">
      <alignment horizontal="distributed" vertical="center" wrapText="1" justifyLastLine="1"/>
    </xf>
    <xf numFmtId="0" fontId="3" fillId="0" borderId="5" xfId="0" applyFont="1" applyBorder="1" applyAlignment="1">
      <alignment horizontal="distributed" vertical="center" justifyLastLine="1"/>
    </xf>
    <xf numFmtId="0" fontId="2" fillId="0" borderId="13" xfId="0" applyFont="1" applyBorder="1" applyAlignment="1">
      <alignment horizontal="center" vertical="center" wrapText="1" justifyLastLine="1"/>
    </xf>
    <xf numFmtId="0" fontId="2" fillId="0" borderId="14" xfId="0" applyFont="1" applyBorder="1" applyAlignment="1">
      <alignment horizontal="center" vertical="center" wrapText="1" justifyLastLine="1"/>
    </xf>
    <xf numFmtId="0" fontId="2" fillId="0" borderId="15" xfId="0" applyFont="1" applyBorder="1" applyAlignment="1">
      <alignment horizontal="center" vertical="center" wrapText="1" justifyLastLine="1"/>
    </xf>
    <xf numFmtId="0" fontId="2" fillId="0" borderId="24" xfId="0" applyFont="1" applyBorder="1" applyAlignment="1">
      <alignment horizontal="center" vertical="center" wrapText="1" justifyLastLine="1"/>
    </xf>
    <xf numFmtId="0" fontId="2" fillId="0" borderId="25" xfId="0" applyFont="1" applyBorder="1" applyAlignment="1">
      <alignment horizontal="center" vertical="center" wrapText="1" justifyLastLine="1"/>
    </xf>
    <xf numFmtId="0" fontId="2" fillId="0" borderId="26" xfId="0" applyFont="1" applyBorder="1" applyAlignment="1">
      <alignment horizontal="center" vertical="center" wrapText="1" justifyLastLine="1"/>
    </xf>
    <xf numFmtId="0" fontId="2" fillId="0" borderId="27" xfId="0" applyFont="1" applyBorder="1" applyAlignment="1">
      <alignment horizontal="center" vertical="center" wrapText="1"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2" xfId="0" applyFont="1" applyBorder="1" applyAlignment="1">
      <alignment horizontal="center" vertical="center" wrapText="1" justifyLastLine="1"/>
    </xf>
    <xf numFmtId="0" fontId="2" fillId="0" borderId="16" xfId="0" applyFont="1" applyBorder="1" applyAlignment="1">
      <alignment horizontal="center" vertical="center" wrapText="1" justifyLastLine="1"/>
    </xf>
    <xf numFmtId="0" fontId="2" fillId="0" borderId="17" xfId="0" applyFont="1" applyBorder="1" applyAlignment="1">
      <alignment horizontal="center" vertical="center" wrapText="1" justifyLastLine="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P33"/>
  <sheetViews>
    <sheetView showGridLines="0" view="pageBreakPreview" zoomScale="80" zoomScaleNormal="90" zoomScaleSheetLayoutView="80" workbookViewId="0">
      <pane ySplit="4" topLeftCell="A8" activePane="bottomLeft" state="frozen"/>
      <selection activeCell="I8" sqref="I8"/>
      <selection pane="bottomLeft" activeCell="B26" sqref="B26:P26"/>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5.625" bestFit="1" customWidth="1"/>
    <col min="10" max="10" width="14.625" customWidth="1"/>
    <col min="11" max="11" width="5.75" style="1" customWidth="1"/>
    <col min="12" max="12" width="18"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1</v>
      </c>
      <c r="B5" s="5" t="s">
        <v>26</v>
      </c>
      <c r="C5" s="5"/>
      <c r="D5" s="29">
        <v>44100</v>
      </c>
      <c r="E5" s="30"/>
      <c r="F5" s="31">
        <v>44100</v>
      </c>
      <c r="G5" s="32">
        <v>44100</v>
      </c>
      <c r="H5" s="42">
        <v>1</v>
      </c>
      <c r="I5" s="4">
        <v>40084</v>
      </c>
      <c r="J5" s="10" t="s">
        <v>94</v>
      </c>
      <c r="K5" s="17">
        <v>5</v>
      </c>
      <c r="L5" s="4">
        <f>IF(K5="","",I5+K5*365)</f>
        <v>41909</v>
      </c>
      <c r="M5" s="7"/>
      <c r="N5" s="6"/>
      <c r="O5" s="4"/>
      <c r="P5" s="5" t="s">
        <v>58</v>
      </c>
    </row>
    <row r="6" spans="1:16" ht="24" customHeight="1" x14ac:dyDescent="0.15">
      <c r="A6" s="36">
        <v>2</v>
      </c>
      <c r="B6" s="5" t="s">
        <v>27</v>
      </c>
      <c r="C6" s="5"/>
      <c r="D6" s="29">
        <v>44100</v>
      </c>
      <c r="E6" s="30"/>
      <c r="F6" s="31">
        <v>44100</v>
      </c>
      <c r="G6" s="32">
        <v>44100</v>
      </c>
      <c r="H6" s="42">
        <v>1</v>
      </c>
      <c r="I6" s="4">
        <v>40084</v>
      </c>
      <c r="J6" s="10" t="s">
        <v>94</v>
      </c>
      <c r="K6" s="17">
        <v>5</v>
      </c>
      <c r="L6" s="4">
        <f>IF(K6="","",I6+K6*365)</f>
        <v>41909</v>
      </c>
      <c r="M6" s="11"/>
      <c r="N6" s="3"/>
      <c r="O6" s="4"/>
      <c r="P6" s="5" t="s">
        <v>98</v>
      </c>
    </row>
    <row r="7" spans="1:16" ht="24" customHeight="1" x14ac:dyDescent="0.15">
      <c r="A7" s="36">
        <v>3</v>
      </c>
      <c r="B7" s="12" t="s">
        <v>28</v>
      </c>
      <c r="C7" s="5"/>
      <c r="D7" s="22" t="s">
        <v>30</v>
      </c>
      <c r="E7" s="23"/>
      <c r="F7" s="24" t="s">
        <v>29</v>
      </c>
      <c r="G7" s="25" t="s">
        <v>29</v>
      </c>
      <c r="H7" s="42">
        <v>1</v>
      </c>
      <c r="I7" s="4">
        <v>40084</v>
      </c>
      <c r="J7" s="10" t="s">
        <v>94</v>
      </c>
      <c r="K7" s="17">
        <v>5</v>
      </c>
      <c r="L7" s="4">
        <f>IF(K7="","",I7+K7*365)</f>
        <v>41909</v>
      </c>
      <c r="M7" s="14"/>
      <c r="N7" s="15"/>
      <c r="O7" s="13"/>
      <c r="P7" s="5" t="s">
        <v>98</v>
      </c>
    </row>
    <row r="8" spans="1:16" ht="24" customHeight="1" x14ac:dyDescent="0.15">
      <c r="A8" s="36">
        <v>4</v>
      </c>
      <c r="B8" s="34" t="s">
        <v>31</v>
      </c>
      <c r="C8" s="34"/>
      <c r="D8" s="38" t="s">
        <v>35</v>
      </c>
      <c r="E8" s="39"/>
      <c r="F8" s="40" t="s">
        <v>35</v>
      </c>
      <c r="G8" s="41" t="s">
        <v>35</v>
      </c>
      <c r="H8" s="42">
        <v>1</v>
      </c>
      <c r="I8" s="43">
        <v>40084</v>
      </c>
      <c r="J8" s="44" t="s">
        <v>106</v>
      </c>
      <c r="K8" s="17">
        <v>5</v>
      </c>
      <c r="L8" s="4">
        <f t="shared" ref="L8:L17" si="0">IF(K8="","",I8+K8*365)</f>
        <v>41909</v>
      </c>
      <c r="M8" s="14"/>
      <c r="N8" s="15"/>
      <c r="O8" s="13"/>
      <c r="P8" s="5" t="s">
        <v>98</v>
      </c>
    </row>
    <row r="9" spans="1:16" ht="24" customHeight="1" x14ac:dyDescent="0.15">
      <c r="A9" s="36">
        <v>5</v>
      </c>
      <c r="B9" s="34" t="s">
        <v>32</v>
      </c>
      <c r="C9" s="34"/>
      <c r="D9" s="38" t="s">
        <v>35</v>
      </c>
      <c r="E9" s="39"/>
      <c r="F9" s="40" t="s">
        <v>35</v>
      </c>
      <c r="G9" s="41" t="s">
        <v>35</v>
      </c>
      <c r="H9" s="42">
        <v>1</v>
      </c>
      <c r="I9" s="43">
        <v>40084</v>
      </c>
      <c r="J9" s="44" t="s">
        <v>106</v>
      </c>
      <c r="K9" s="17">
        <v>5</v>
      </c>
      <c r="L9" s="4">
        <f t="shared" si="0"/>
        <v>41909</v>
      </c>
      <c r="M9" s="14"/>
      <c r="N9" s="15"/>
      <c r="O9" s="13"/>
      <c r="P9" s="5" t="s">
        <v>98</v>
      </c>
    </row>
    <row r="10" spans="1:16" ht="24" customHeight="1" x14ac:dyDescent="0.15">
      <c r="A10" s="36">
        <v>6</v>
      </c>
      <c r="B10" s="34" t="s">
        <v>33</v>
      </c>
      <c r="C10" s="34"/>
      <c r="D10" s="38" t="s">
        <v>35</v>
      </c>
      <c r="E10" s="39"/>
      <c r="F10" s="40" t="s">
        <v>35</v>
      </c>
      <c r="G10" s="41" t="s">
        <v>35</v>
      </c>
      <c r="H10" s="42">
        <v>1</v>
      </c>
      <c r="I10" s="43">
        <v>40084</v>
      </c>
      <c r="J10" s="44" t="s">
        <v>107</v>
      </c>
      <c r="K10" s="17">
        <v>5</v>
      </c>
      <c r="L10" s="4">
        <f t="shared" si="0"/>
        <v>41909</v>
      </c>
      <c r="M10" s="14"/>
      <c r="N10" s="15"/>
      <c r="O10" s="13"/>
      <c r="P10" s="5" t="s">
        <v>98</v>
      </c>
    </row>
    <row r="11" spans="1:16" ht="24" customHeight="1" x14ac:dyDescent="0.15">
      <c r="A11" s="36">
        <v>7</v>
      </c>
      <c r="B11" s="34" t="s">
        <v>34</v>
      </c>
      <c r="C11" s="34"/>
      <c r="D11" s="38" t="s">
        <v>35</v>
      </c>
      <c r="E11" s="39"/>
      <c r="F11" s="40" t="s">
        <v>35</v>
      </c>
      <c r="G11" s="41" t="s">
        <v>35</v>
      </c>
      <c r="H11" s="42">
        <v>1</v>
      </c>
      <c r="I11" s="43">
        <v>40084</v>
      </c>
      <c r="J11" s="44" t="s">
        <v>107</v>
      </c>
      <c r="K11" s="17">
        <v>5</v>
      </c>
      <c r="L11" s="4">
        <f t="shared" si="0"/>
        <v>41909</v>
      </c>
      <c r="M11" s="14"/>
      <c r="N11" s="15"/>
      <c r="O11" s="13"/>
      <c r="P11" s="5" t="s">
        <v>98</v>
      </c>
    </row>
    <row r="12" spans="1:16" ht="24" customHeight="1" x14ac:dyDescent="0.15">
      <c r="A12" s="36">
        <v>8</v>
      </c>
      <c r="B12" s="34" t="s">
        <v>36</v>
      </c>
      <c r="C12" s="34"/>
      <c r="D12" s="38">
        <v>82720</v>
      </c>
      <c r="E12" s="39"/>
      <c r="F12" s="40">
        <v>82720</v>
      </c>
      <c r="G12" s="41">
        <v>82720</v>
      </c>
      <c r="H12" s="42">
        <v>1</v>
      </c>
      <c r="I12" s="43">
        <v>40084</v>
      </c>
      <c r="J12" s="44" t="s">
        <v>92</v>
      </c>
      <c r="K12" s="17">
        <v>5</v>
      </c>
      <c r="L12" s="4">
        <f t="shared" si="0"/>
        <v>41909</v>
      </c>
      <c r="M12" s="14"/>
      <c r="N12" s="15"/>
      <c r="O12" s="13"/>
      <c r="P12" s="5" t="s">
        <v>98</v>
      </c>
    </row>
    <row r="13" spans="1:16" ht="24" customHeight="1" x14ac:dyDescent="0.15">
      <c r="A13" s="36">
        <v>9</v>
      </c>
      <c r="B13" s="34" t="s">
        <v>37</v>
      </c>
      <c r="C13" s="34"/>
      <c r="D13" s="38">
        <v>82720</v>
      </c>
      <c r="E13" s="39"/>
      <c r="F13" s="40">
        <v>82720</v>
      </c>
      <c r="G13" s="41">
        <v>82720</v>
      </c>
      <c r="H13" s="42">
        <v>1</v>
      </c>
      <c r="I13" s="43">
        <v>40084</v>
      </c>
      <c r="J13" s="44" t="s">
        <v>92</v>
      </c>
      <c r="K13" s="17">
        <v>5</v>
      </c>
      <c r="L13" s="4">
        <f t="shared" si="0"/>
        <v>41909</v>
      </c>
      <c r="M13" s="14"/>
      <c r="N13" s="15"/>
      <c r="O13" s="13"/>
      <c r="P13" s="5" t="s">
        <v>98</v>
      </c>
    </row>
    <row r="14" spans="1:16" ht="24" customHeight="1" x14ac:dyDescent="0.15">
      <c r="A14" s="36">
        <v>10</v>
      </c>
      <c r="B14" s="34" t="s">
        <v>38</v>
      </c>
      <c r="C14" s="34"/>
      <c r="D14" s="38">
        <v>82720</v>
      </c>
      <c r="E14" s="39"/>
      <c r="F14" s="40">
        <v>82720</v>
      </c>
      <c r="G14" s="41">
        <v>82720</v>
      </c>
      <c r="H14" s="42">
        <v>1</v>
      </c>
      <c r="I14" s="43">
        <v>40084</v>
      </c>
      <c r="J14" s="44" t="s">
        <v>92</v>
      </c>
      <c r="K14" s="17">
        <v>5</v>
      </c>
      <c r="L14" s="4">
        <f t="shared" si="0"/>
        <v>41909</v>
      </c>
      <c r="M14" s="14"/>
      <c r="N14" s="15"/>
      <c r="O14" s="13"/>
      <c r="P14" s="5" t="s">
        <v>98</v>
      </c>
    </row>
    <row r="15" spans="1:16" ht="24" customHeight="1" x14ac:dyDescent="0.15">
      <c r="A15" s="36">
        <v>11</v>
      </c>
      <c r="B15" s="34" t="s">
        <v>39</v>
      </c>
      <c r="C15" s="34"/>
      <c r="D15" s="38">
        <v>82720</v>
      </c>
      <c r="E15" s="39"/>
      <c r="F15" s="40">
        <v>82720</v>
      </c>
      <c r="G15" s="41">
        <v>82720</v>
      </c>
      <c r="H15" s="42">
        <v>1</v>
      </c>
      <c r="I15" s="43">
        <v>40084</v>
      </c>
      <c r="J15" s="44" t="s">
        <v>92</v>
      </c>
      <c r="K15" s="17">
        <v>5</v>
      </c>
      <c r="L15" s="4">
        <f t="shared" si="0"/>
        <v>41909</v>
      </c>
      <c r="M15" s="11"/>
      <c r="N15" s="3"/>
      <c r="O15" s="4"/>
      <c r="P15" s="5" t="s">
        <v>98</v>
      </c>
    </row>
    <row r="16" spans="1:16" ht="24" customHeight="1" x14ac:dyDescent="0.15">
      <c r="A16" s="36">
        <v>12</v>
      </c>
      <c r="B16" s="34" t="s">
        <v>91</v>
      </c>
      <c r="C16" s="34"/>
      <c r="D16" s="38">
        <v>82720</v>
      </c>
      <c r="E16" s="39"/>
      <c r="F16" s="40">
        <v>82720</v>
      </c>
      <c r="G16" s="41">
        <v>82720</v>
      </c>
      <c r="H16" s="42">
        <v>1</v>
      </c>
      <c r="I16" s="43">
        <v>40084</v>
      </c>
      <c r="J16" s="44" t="s">
        <v>92</v>
      </c>
      <c r="K16" s="17">
        <v>5</v>
      </c>
      <c r="L16" s="4">
        <f t="shared" si="0"/>
        <v>41909</v>
      </c>
      <c r="M16" s="11"/>
      <c r="N16" s="3"/>
      <c r="O16" s="4"/>
      <c r="P16" s="5" t="s">
        <v>98</v>
      </c>
    </row>
    <row r="17" spans="1:16" ht="24" customHeight="1" x14ac:dyDescent="0.15">
      <c r="A17" s="36">
        <v>13</v>
      </c>
      <c r="B17" s="35" t="s">
        <v>40</v>
      </c>
      <c r="C17" s="34"/>
      <c r="D17" s="38" t="s">
        <v>41</v>
      </c>
      <c r="E17" s="39"/>
      <c r="F17" s="40" t="s">
        <v>41</v>
      </c>
      <c r="G17" s="41" t="s">
        <v>41</v>
      </c>
      <c r="H17" s="42">
        <v>1</v>
      </c>
      <c r="I17" s="43">
        <v>40084</v>
      </c>
      <c r="J17" s="44" t="s">
        <v>95</v>
      </c>
      <c r="K17" s="17">
        <v>5</v>
      </c>
      <c r="L17" s="4">
        <f t="shared" si="0"/>
        <v>41909</v>
      </c>
      <c r="M17" s="14"/>
      <c r="N17" s="15"/>
      <c r="O17" s="13"/>
      <c r="P17" s="5" t="s">
        <v>98</v>
      </c>
    </row>
    <row r="18" spans="1:16" ht="24" customHeight="1" x14ac:dyDescent="0.15">
      <c r="A18" s="36">
        <v>14</v>
      </c>
      <c r="B18" s="34" t="s">
        <v>42</v>
      </c>
      <c r="C18" s="34"/>
      <c r="D18" s="38" t="s">
        <v>43</v>
      </c>
      <c r="E18" s="39"/>
      <c r="F18" s="40">
        <v>105000</v>
      </c>
      <c r="G18" s="41">
        <v>0</v>
      </c>
      <c r="H18" s="46">
        <v>0</v>
      </c>
      <c r="I18" s="43">
        <v>40084</v>
      </c>
      <c r="J18" s="44" t="s">
        <v>108</v>
      </c>
      <c r="K18" s="17">
        <v>5</v>
      </c>
      <c r="L18" s="4">
        <f t="shared" ref="L18:L24" si="1">IF(K18="","",I18+K18*365)</f>
        <v>41909</v>
      </c>
      <c r="M18" s="14"/>
      <c r="N18" s="15"/>
      <c r="O18" s="13"/>
      <c r="P18" s="5" t="s">
        <v>97</v>
      </c>
    </row>
    <row r="19" spans="1:16" ht="24" customHeight="1" x14ac:dyDescent="0.15">
      <c r="A19" s="36">
        <v>15</v>
      </c>
      <c r="B19" s="5" t="s">
        <v>44</v>
      </c>
      <c r="C19" s="5"/>
      <c r="D19" s="22">
        <v>21000</v>
      </c>
      <c r="E19" s="23"/>
      <c r="F19" s="24">
        <v>21000</v>
      </c>
      <c r="G19" s="25">
        <v>0</v>
      </c>
      <c r="H19" s="16">
        <v>0</v>
      </c>
      <c r="I19" s="4">
        <v>40084</v>
      </c>
      <c r="J19" s="10" t="s">
        <v>95</v>
      </c>
      <c r="K19" s="17">
        <v>5</v>
      </c>
      <c r="L19" s="4">
        <f t="shared" si="1"/>
        <v>41909</v>
      </c>
      <c r="M19" s="14"/>
      <c r="N19" s="15"/>
      <c r="O19" s="13"/>
      <c r="P19" s="5" t="s">
        <v>97</v>
      </c>
    </row>
    <row r="20" spans="1:16" ht="24" customHeight="1" x14ac:dyDescent="0.15">
      <c r="A20" s="36">
        <v>16</v>
      </c>
      <c r="B20" s="34" t="s">
        <v>46</v>
      </c>
      <c r="C20" s="5" t="s">
        <v>47</v>
      </c>
      <c r="D20" s="22">
        <v>120000</v>
      </c>
      <c r="E20" s="23"/>
      <c r="F20" s="24">
        <v>120000</v>
      </c>
      <c r="G20" s="25">
        <v>120000</v>
      </c>
      <c r="H20" s="21">
        <v>1</v>
      </c>
      <c r="I20" s="13">
        <v>40290</v>
      </c>
      <c r="J20" s="10" t="s">
        <v>95</v>
      </c>
      <c r="K20" s="17">
        <v>1</v>
      </c>
      <c r="L20" s="4">
        <f t="shared" si="1"/>
        <v>40655</v>
      </c>
      <c r="M20" s="14"/>
      <c r="N20" s="15"/>
      <c r="O20" s="13"/>
      <c r="P20" s="5" t="s">
        <v>48</v>
      </c>
    </row>
    <row r="21" spans="1:16" ht="24" customHeight="1" x14ac:dyDescent="0.15">
      <c r="A21" s="36">
        <v>17</v>
      </c>
      <c r="B21" s="34" t="s">
        <v>49</v>
      </c>
      <c r="C21" s="5" t="s">
        <v>50</v>
      </c>
      <c r="D21" s="22">
        <v>50000</v>
      </c>
      <c r="E21" s="23"/>
      <c r="F21" s="24">
        <v>50000</v>
      </c>
      <c r="G21" s="25">
        <v>50000</v>
      </c>
      <c r="H21" s="21">
        <v>1</v>
      </c>
      <c r="I21" s="13">
        <v>40349</v>
      </c>
      <c r="J21" s="10" t="s">
        <v>93</v>
      </c>
      <c r="K21" s="17">
        <v>3</v>
      </c>
      <c r="L21" s="4">
        <f t="shared" si="1"/>
        <v>41444</v>
      </c>
      <c r="M21" s="14"/>
      <c r="N21" s="15"/>
      <c r="O21" s="13"/>
      <c r="P21" s="5" t="s">
        <v>98</v>
      </c>
    </row>
    <row r="22" spans="1:16" ht="24" customHeight="1" x14ac:dyDescent="0.15">
      <c r="A22" s="36">
        <v>18</v>
      </c>
      <c r="B22" s="34" t="s">
        <v>51</v>
      </c>
      <c r="C22" s="5" t="s">
        <v>55</v>
      </c>
      <c r="D22" s="22">
        <v>65000</v>
      </c>
      <c r="E22" s="23"/>
      <c r="F22" s="24">
        <v>65000</v>
      </c>
      <c r="G22" s="25">
        <v>65000</v>
      </c>
      <c r="H22" s="21">
        <v>1</v>
      </c>
      <c r="I22" s="13">
        <v>40349</v>
      </c>
      <c r="J22" s="10" t="s">
        <v>95</v>
      </c>
      <c r="K22" s="17">
        <v>3</v>
      </c>
      <c r="L22" s="4">
        <f t="shared" si="1"/>
        <v>41444</v>
      </c>
      <c r="M22" s="14"/>
      <c r="N22" s="15"/>
      <c r="O22" s="13"/>
      <c r="P22" s="5" t="s">
        <v>98</v>
      </c>
    </row>
    <row r="23" spans="1:16" ht="24" customHeight="1" x14ac:dyDescent="0.15">
      <c r="A23" s="36">
        <v>19</v>
      </c>
      <c r="B23" s="34" t="s">
        <v>52</v>
      </c>
      <c r="C23" s="5" t="s">
        <v>55</v>
      </c>
      <c r="D23" s="22">
        <v>65000</v>
      </c>
      <c r="E23" s="23"/>
      <c r="F23" s="24">
        <v>65000</v>
      </c>
      <c r="G23" s="25">
        <v>65000</v>
      </c>
      <c r="H23" s="21">
        <v>1</v>
      </c>
      <c r="I23" s="13">
        <v>40349</v>
      </c>
      <c r="J23" s="10" t="s">
        <v>95</v>
      </c>
      <c r="K23" s="17">
        <v>3</v>
      </c>
      <c r="L23" s="4">
        <f t="shared" si="1"/>
        <v>41444</v>
      </c>
      <c r="M23" s="14"/>
      <c r="N23" s="15"/>
      <c r="O23" s="13"/>
      <c r="P23" s="5" t="s">
        <v>98</v>
      </c>
    </row>
    <row r="24" spans="1:16" ht="24" customHeight="1" x14ac:dyDescent="0.15">
      <c r="A24" s="36">
        <v>20</v>
      </c>
      <c r="B24" s="34" t="s">
        <v>53</v>
      </c>
      <c r="C24" s="5" t="s">
        <v>55</v>
      </c>
      <c r="D24" s="22">
        <v>65000</v>
      </c>
      <c r="E24" s="23"/>
      <c r="F24" s="24">
        <v>65000</v>
      </c>
      <c r="G24" s="25">
        <v>65000</v>
      </c>
      <c r="H24" s="21">
        <v>1</v>
      </c>
      <c r="I24" s="13">
        <v>40349</v>
      </c>
      <c r="J24" s="10" t="s">
        <v>95</v>
      </c>
      <c r="K24" s="17">
        <v>3</v>
      </c>
      <c r="L24" s="4">
        <f t="shared" si="1"/>
        <v>41444</v>
      </c>
      <c r="M24" s="14"/>
      <c r="N24" s="15"/>
      <c r="O24" s="13"/>
      <c r="P24" s="5" t="s">
        <v>98</v>
      </c>
    </row>
    <row r="25" spans="1:16" x14ac:dyDescent="0.15">
      <c r="C25"/>
      <c r="D25" s="51">
        <f>SUM(D8:D24)</f>
        <v>799600</v>
      </c>
      <c r="G25" s="51"/>
      <c r="H25" s="1"/>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B32:P32"/>
    <mergeCell ref="P1:P4"/>
    <mergeCell ref="B26:P26"/>
    <mergeCell ref="B31:P31"/>
    <mergeCell ref="B27:P27"/>
    <mergeCell ref="K1:L1"/>
    <mergeCell ref="L2:L4"/>
    <mergeCell ref="N2:N4"/>
    <mergeCell ref="G3:H3"/>
    <mergeCell ref="F3:F4"/>
    <mergeCell ref="M1:O1"/>
    <mergeCell ref="K2:K4"/>
    <mergeCell ref="B29:P29"/>
    <mergeCell ref="B30:P30"/>
    <mergeCell ref="B1:B4"/>
    <mergeCell ref="C1:C4"/>
    <mergeCell ref="A1:A4"/>
    <mergeCell ref="B28:P28"/>
    <mergeCell ref="D2:D4"/>
    <mergeCell ref="M2:M4"/>
    <mergeCell ref="O2:O4"/>
    <mergeCell ref="J1:J4"/>
    <mergeCell ref="D1:I1"/>
    <mergeCell ref="I2:I4"/>
  </mergeCells>
  <phoneticPr fontId="1"/>
  <printOptions horizontalCentered="1"/>
  <pageMargins left="0.39370078740157483" right="0.39370078740157483" top="1.3779527559055118" bottom="0.35433070866141736" header="0.78740157480314965" footer="0.47244094488188981"/>
  <pageSetup paperSize="9" scale="71" orientation="landscape" r:id="rId1"/>
  <headerFooter alignWithMargins="0">
    <oddHeader>&amp;C&amp;"ＭＳ ゴシック,太字"&amp;20スポーツ振興くじ助成対象経費により取得した財産管理台帳</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P33"/>
  <sheetViews>
    <sheetView showGridLines="0" view="pageBreakPreview" zoomScale="80" zoomScaleNormal="90" zoomScaleSheetLayoutView="80" workbookViewId="0">
      <pane ySplit="4" topLeftCell="A5" activePane="bottomLeft" state="frozen"/>
      <selection activeCell="I8" sqref="I8"/>
      <selection pane="bottomLeft" activeCell="B26" sqref="B26:P26"/>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5.625"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21</v>
      </c>
      <c r="B5" s="34" t="s">
        <v>54</v>
      </c>
      <c r="C5" s="5" t="s">
        <v>55</v>
      </c>
      <c r="D5" s="22">
        <v>65000</v>
      </c>
      <c r="E5" s="23"/>
      <c r="F5" s="24">
        <v>65000</v>
      </c>
      <c r="G5" s="25">
        <v>65000</v>
      </c>
      <c r="H5" s="21">
        <v>1</v>
      </c>
      <c r="I5" s="13">
        <v>40349</v>
      </c>
      <c r="J5" s="10" t="s">
        <v>45</v>
      </c>
      <c r="K5" s="17">
        <v>3</v>
      </c>
      <c r="L5" s="4">
        <f>IF(K5="","",I5+K5*365)</f>
        <v>41444</v>
      </c>
      <c r="M5" s="14"/>
      <c r="N5" s="15"/>
      <c r="O5" s="13"/>
      <c r="P5" s="5" t="s">
        <v>58</v>
      </c>
    </row>
    <row r="6" spans="1:16" ht="24" customHeight="1" x14ac:dyDescent="0.15">
      <c r="A6" s="36">
        <v>22</v>
      </c>
      <c r="B6" s="34" t="s">
        <v>56</v>
      </c>
      <c r="C6" s="5" t="s">
        <v>57</v>
      </c>
      <c r="D6" s="29">
        <v>24000</v>
      </c>
      <c r="E6" s="30"/>
      <c r="F6" s="31">
        <v>24000</v>
      </c>
      <c r="G6" s="32">
        <v>0</v>
      </c>
      <c r="H6" s="21">
        <v>0</v>
      </c>
      <c r="I6" s="4">
        <v>40349</v>
      </c>
      <c r="J6" s="10" t="s">
        <v>93</v>
      </c>
      <c r="K6" s="17">
        <v>3</v>
      </c>
      <c r="L6" s="4">
        <f>IF(K6="","",I6+K6*365)</f>
        <v>41444</v>
      </c>
      <c r="M6" s="7"/>
      <c r="N6" s="6"/>
      <c r="O6" s="4"/>
      <c r="P6" s="85" t="s">
        <v>97</v>
      </c>
    </row>
    <row r="7" spans="1:16" ht="24" customHeight="1" x14ac:dyDescent="0.15">
      <c r="A7" s="36">
        <v>23</v>
      </c>
      <c r="B7" s="34" t="s">
        <v>59</v>
      </c>
      <c r="C7" s="5" t="s">
        <v>60</v>
      </c>
      <c r="D7" s="29">
        <v>44000</v>
      </c>
      <c r="E7" s="30"/>
      <c r="F7" s="31">
        <v>44000</v>
      </c>
      <c r="G7" s="32">
        <v>0</v>
      </c>
      <c r="H7" s="21">
        <v>0</v>
      </c>
      <c r="I7" s="4">
        <v>40349</v>
      </c>
      <c r="J7" s="10" t="s">
        <v>95</v>
      </c>
      <c r="K7" s="17">
        <v>3</v>
      </c>
      <c r="L7" s="4">
        <f>IF(K7="","",I7+K7*365)</f>
        <v>41444</v>
      </c>
      <c r="M7" s="11"/>
      <c r="N7" s="3"/>
      <c r="O7" s="4"/>
      <c r="P7" s="86"/>
    </row>
    <row r="8" spans="1:16" ht="24" customHeight="1" x14ac:dyDescent="0.15">
      <c r="A8" s="36">
        <v>24</v>
      </c>
      <c r="B8" s="35" t="s">
        <v>62</v>
      </c>
      <c r="C8" s="5" t="s">
        <v>61</v>
      </c>
      <c r="D8" s="22">
        <v>7000</v>
      </c>
      <c r="E8" s="23"/>
      <c r="F8" s="24">
        <v>7000</v>
      </c>
      <c r="G8" s="25">
        <v>0</v>
      </c>
      <c r="H8" s="21">
        <v>0</v>
      </c>
      <c r="I8" s="4">
        <v>40349</v>
      </c>
      <c r="J8" s="10" t="s">
        <v>95</v>
      </c>
      <c r="K8" s="17">
        <v>3</v>
      </c>
      <c r="L8" s="4">
        <f>IF(K8="","",I8+K8*365)</f>
        <v>41444</v>
      </c>
      <c r="M8" s="14"/>
      <c r="N8" s="15"/>
      <c r="O8" s="13"/>
      <c r="P8" s="86"/>
    </row>
    <row r="9" spans="1:16" ht="24" customHeight="1" x14ac:dyDescent="0.15">
      <c r="A9" s="36">
        <v>25</v>
      </c>
      <c r="B9" s="34" t="s">
        <v>63</v>
      </c>
      <c r="C9" s="5" t="s">
        <v>72</v>
      </c>
      <c r="D9" s="22">
        <v>7000</v>
      </c>
      <c r="E9" s="23"/>
      <c r="F9" s="24">
        <v>7000</v>
      </c>
      <c r="G9" s="25">
        <v>0</v>
      </c>
      <c r="H9" s="21">
        <v>0</v>
      </c>
      <c r="I9" s="4">
        <v>40349</v>
      </c>
      <c r="J9" s="10" t="s">
        <v>95</v>
      </c>
      <c r="K9" s="17">
        <v>3</v>
      </c>
      <c r="L9" s="4">
        <f t="shared" ref="L9:L17" si="0">IF(K9="","",I9+K9*365)</f>
        <v>41444</v>
      </c>
      <c r="M9" s="14"/>
      <c r="N9" s="15"/>
      <c r="O9" s="13"/>
      <c r="P9" s="86"/>
    </row>
    <row r="10" spans="1:16" ht="24" customHeight="1" x14ac:dyDescent="0.15">
      <c r="A10" s="36">
        <v>26</v>
      </c>
      <c r="B10" s="34" t="s">
        <v>64</v>
      </c>
      <c r="C10" s="5" t="s">
        <v>72</v>
      </c>
      <c r="D10" s="22">
        <v>7000</v>
      </c>
      <c r="E10" s="23"/>
      <c r="F10" s="24">
        <v>7000</v>
      </c>
      <c r="G10" s="25">
        <v>0</v>
      </c>
      <c r="H10" s="21">
        <v>0</v>
      </c>
      <c r="I10" s="4">
        <v>40349</v>
      </c>
      <c r="J10" s="10" t="s">
        <v>95</v>
      </c>
      <c r="K10" s="17">
        <v>3</v>
      </c>
      <c r="L10" s="4">
        <f t="shared" si="0"/>
        <v>41444</v>
      </c>
      <c r="M10" s="14"/>
      <c r="N10" s="15"/>
      <c r="O10" s="13"/>
      <c r="P10" s="86"/>
    </row>
    <row r="11" spans="1:16" ht="24" customHeight="1" x14ac:dyDescent="0.15">
      <c r="A11" s="36">
        <v>27</v>
      </c>
      <c r="B11" s="34" t="s">
        <v>65</v>
      </c>
      <c r="C11" s="5" t="s">
        <v>72</v>
      </c>
      <c r="D11" s="22">
        <v>7000</v>
      </c>
      <c r="E11" s="23"/>
      <c r="F11" s="24">
        <v>7000</v>
      </c>
      <c r="G11" s="25">
        <v>0</v>
      </c>
      <c r="H11" s="21">
        <v>0</v>
      </c>
      <c r="I11" s="4">
        <v>40349</v>
      </c>
      <c r="J11" s="10" t="s">
        <v>95</v>
      </c>
      <c r="K11" s="17">
        <v>3</v>
      </c>
      <c r="L11" s="4">
        <f t="shared" si="0"/>
        <v>41444</v>
      </c>
      <c r="M11" s="14"/>
      <c r="N11" s="15"/>
      <c r="O11" s="13"/>
      <c r="P11" s="86"/>
    </row>
    <row r="12" spans="1:16" ht="24" customHeight="1" x14ac:dyDescent="0.15">
      <c r="A12" s="36">
        <v>28</v>
      </c>
      <c r="B12" s="34" t="s">
        <v>66</v>
      </c>
      <c r="C12" s="5" t="s">
        <v>72</v>
      </c>
      <c r="D12" s="22">
        <v>7000</v>
      </c>
      <c r="E12" s="23"/>
      <c r="F12" s="24">
        <v>7000</v>
      </c>
      <c r="G12" s="25">
        <v>0</v>
      </c>
      <c r="H12" s="21">
        <v>0</v>
      </c>
      <c r="I12" s="4">
        <v>40349</v>
      </c>
      <c r="J12" s="10" t="s">
        <v>95</v>
      </c>
      <c r="K12" s="17">
        <v>3</v>
      </c>
      <c r="L12" s="4">
        <f t="shared" si="0"/>
        <v>41444</v>
      </c>
      <c r="M12" s="14"/>
      <c r="N12" s="15"/>
      <c r="O12" s="13"/>
      <c r="P12" s="86"/>
    </row>
    <row r="13" spans="1:16" ht="24" customHeight="1" x14ac:dyDescent="0.15">
      <c r="A13" s="36">
        <v>29</v>
      </c>
      <c r="B13" s="34" t="s">
        <v>67</v>
      </c>
      <c r="C13" s="5" t="s">
        <v>72</v>
      </c>
      <c r="D13" s="22">
        <v>7000</v>
      </c>
      <c r="E13" s="23"/>
      <c r="F13" s="24">
        <v>7000</v>
      </c>
      <c r="G13" s="25">
        <v>0</v>
      </c>
      <c r="H13" s="21">
        <v>0</v>
      </c>
      <c r="I13" s="4">
        <v>40349</v>
      </c>
      <c r="J13" s="10" t="s">
        <v>95</v>
      </c>
      <c r="K13" s="17">
        <v>3</v>
      </c>
      <c r="L13" s="4">
        <f t="shared" si="0"/>
        <v>41444</v>
      </c>
      <c r="M13" s="14"/>
      <c r="N13" s="15"/>
      <c r="O13" s="13"/>
      <c r="P13" s="86"/>
    </row>
    <row r="14" spans="1:16" ht="24" customHeight="1" x14ac:dyDescent="0.15">
      <c r="A14" s="36">
        <v>30</v>
      </c>
      <c r="B14" s="34" t="s">
        <v>69</v>
      </c>
      <c r="C14" s="5" t="s">
        <v>72</v>
      </c>
      <c r="D14" s="22">
        <v>7000</v>
      </c>
      <c r="E14" s="23"/>
      <c r="F14" s="24">
        <v>7000</v>
      </c>
      <c r="G14" s="25">
        <v>0</v>
      </c>
      <c r="H14" s="21">
        <v>0</v>
      </c>
      <c r="I14" s="4">
        <v>40349</v>
      </c>
      <c r="J14" s="10" t="s">
        <v>95</v>
      </c>
      <c r="K14" s="17">
        <v>3</v>
      </c>
      <c r="L14" s="4">
        <f t="shared" si="0"/>
        <v>41444</v>
      </c>
      <c r="M14" s="14"/>
      <c r="N14" s="15"/>
      <c r="O14" s="13"/>
      <c r="P14" s="86"/>
    </row>
    <row r="15" spans="1:16" ht="24" customHeight="1" x14ac:dyDescent="0.15">
      <c r="A15" s="36">
        <v>31</v>
      </c>
      <c r="B15" s="34" t="s">
        <v>68</v>
      </c>
      <c r="C15" s="5" t="s">
        <v>72</v>
      </c>
      <c r="D15" s="22">
        <v>7000</v>
      </c>
      <c r="E15" s="23"/>
      <c r="F15" s="24">
        <v>7000</v>
      </c>
      <c r="G15" s="25">
        <v>0</v>
      </c>
      <c r="H15" s="21">
        <v>0</v>
      </c>
      <c r="I15" s="4">
        <v>40349</v>
      </c>
      <c r="J15" s="10" t="s">
        <v>95</v>
      </c>
      <c r="K15" s="17">
        <v>3</v>
      </c>
      <c r="L15" s="4">
        <f t="shared" si="0"/>
        <v>41444</v>
      </c>
      <c r="M15" s="14"/>
      <c r="N15" s="15"/>
      <c r="O15" s="13"/>
      <c r="P15" s="87"/>
    </row>
    <row r="16" spans="1:16" ht="24" customHeight="1" x14ac:dyDescent="0.15">
      <c r="A16" s="36">
        <v>32</v>
      </c>
      <c r="B16" s="34" t="s">
        <v>70</v>
      </c>
      <c r="C16" s="5" t="s">
        <v>73</v>
      </c>
      <c r="D16" s="22">
        <v>15000</v>
      </c>
      <c r="E16" s="23"/>
      <c r="F16" s="24">
        <v>15000</v>
      </c>
      <c r="G16" s="25">
        <v>15000</v>
      </c>
      <c r="H16" s="21">
        <v>1</v>
      </c>
      <c r="I16" s="4">
        <v>40349</v>
      </c>
      <c r="J16" s="10" t="s">
        <v>93</v>
      </c>
      <c r="K16" s="17">
        <v>3</v>
      </c>
      <c r="L16" s="4">
        <f t="shared" si="0"/>
        <v>41444</v>
      </c>
      <c r="M16" s="11"/>
      <c r="N16" s="3"/>
      <c r="O16" s="4"/>
      <c r="P16" s="5" t="s">
        <v>58</v>
      </c>
    </row>
    <row r="17" spans="1:16" ht="24" customHeight="1" x14ac:dyDescent="0.15">
      <c r="A17" s="36">
        <v>33</v>
      </c>
      <c r="B17" s="35" t="s">
        <v>71</v>
      </c>
      <c r="C17" s="5" t="s">
        <v>72</v>
      </c>
      <c r="D17" s="22">
        <v>15000</v>
      </c>
      <c r="E17" s="23"/>
      <c r="F17" s="24">
        <v>15000</v>
      </c>
      <c r="G17" s="25">
        <v>15000</v>
      </c>
      <c r="H17" s="21">
        <v>1</v>
      </c>
      <c r="I17" s="4">
        <v>40349</v>
      </c>
      <c r="J17" s="10" t="s">
        <v>93</v>
      </c>
      <c r="K17" s="17">
        <v>3</v>
      </c>
      <c r="L17" s="4">
        <f t="shared" si="0"/>
        <v>41444</v>
      </c>
      <c r="M17" s="14"/>
      <c r="N17" s="15"/>
      <c r="O17" s="13"/>
      <c r="P17" s="5" t="s">
        <v>76</v>
      </c>
    </row>
    <row r="18" spans="1:16" ht="24" customHeight="1" x14ac:dyDescent="0.15">
      <c r="A18" s="36">
        <v>34</v>
      </c>
      <c r="B18" s="34" t="s">
        <v>74</v>
      </c>
      <c r="C18" s="5" t="s">
        <v>75</v>
      </c>
      <c r="D18" s="22">
        <v>48000</v>
      </c>
      <c r="E18" s="23"/>
      <c r="F18" s="24">
        <v>48000</v>
      </c>
      <c r="G18" s="25">
        <v>48000</v>
      </c>
      <c r="H18" s="21">
        <v>1</v>
      </c>
      <c r="I18" s="4">
        <v>40349</v>
      </c>
      <c r="J18" s="10" t="s">
        <v>93</v>
      </c>
      <c r="K18" s="17">
        <v>1</v>
      </c>
      <c r="L18" s="4">
        <f t="shared" ref="L18:L24" si="1">IF(K18="","",I18+K18*365)</f>
        <v>40714</v>
      </c>
      <c r="M18" s="14"/>
      <c r="N18" s="15"/>
      <c r="O18" s="13"/>
      <c r="P18" s="5" t="s">
        <v>77</v>
      </c>
    </row>
    <row r="19" spans="1:16" ht="24" customHeight="1" x14ac:dyDescent="0.15">
      <c r="A19" s="36">
        <v>35</v>
      </c>
      <c r="B19" s="34" t="s">
        <v>78</v>
      </c>
      <c r="C19" s="34" t="s">
        <v>79</v>
      </c>
      <c r="D19" s="38">
        <v>70000</v>
      </c>
      <c r="E19" s="39"/>
      <c r="F19" s="40">
        <v>70000</v>
      </c>
      <c r="G19" s="41">
        <v>70000</v>
      </c>
      <c r="H19" s="42">
        <v>1</v>
      </c>
      <c r="I19" s="43">
        <v>40349</v>
      </c>
      <c r="J19" s="44" t="s">
        <v>95</v>
      </c>
      <c r="K19" s="17">
        <v>1</v>
      </c>
      <c r="L19" s="4">
        <f t="shared" si="1"/>
        <v>40714</v>
      </c>
      <c r="M19" s="14"/>
      <c r="N19" s="15"/>
      <c r="O19" s="13"/>
      <c r="P19" s="5" t="s">
        <v>80</v>
      </c>
    </row>
    <row r="20" spans="1:16" ht="24" customHeight="1" x14ac:dyDescent="0.15">
      <c r="A20" s="36">
        <v>36</v>
      </c>
      <c r="B20" s="34" t="s">
        <v>81</v>
      </c>
      <c r="C20" s="34" t="s">
        <v>82</v>
      </c>
      <c r="D20" s="38">
        <v>41000</v>
      </c>
      <c r="E20" s="39"/>
      <c r="F20" s="40">
        <v>41000</v>
      </c>
      <c r="G20" s="41">
        <v>41000</v>
      </c>
      <c r="H20" s="42">
        <v>1</v>
      </c>
      <c r="I20" s="43">
        <v>40349</v>
      </c>
      <c r="J20" s="44" t="s">
        <v>95</v>
      </c>
      <c r="K20" s="17">
        <v>1</v>
      </c>
      <c r="L20" s="4">
        <f t="shared" si="1"/>
        <v>40714</v>
      </c>
      <c r="M20" s="14"/>
      <c r="N20" s="15"/>
      <c r="O20" s="13"/>
      <c r="P20" s="5" t="s">
        <v>83</v>
      </c>
    </row>
    <row r="21" spans="1:16" ht="24" customHeight="1" x14ac:dyDescent="0.15">
      <c r="A21" s="36">
        <v>37</v>
      </c>
      <c r="B21" s="34" t="s">
        <v>45</v>
      </c>
      <c r="C21" s="5"/>
      <c r="D21" s="22">
        <v>15000000</v>
      </c>
      <c r="E21" s="23"/>
      <c r="F21" s="24">
        <v>15000000</v>
      </c>
      <c r="G21" s="25">
        <v>11250000</v>
      </c>
      <c r="H21" s="21">
        <v>0.75</v>
      </c>
      <c r="I21" s="13">
        <v>40443</v>
      </c>
      <c r="J21" s="10" t="s">
        <v>86</v>
      </c>
      <c r="K21" s="17">
        <v>20</v>
      </c>
      <c r="L21" s="4">
        <f t="shared" si="1"/>
        <v>47743</v>
      </c>
      <c r="M21" s="14"/>
      <c r="N21" s="15"/>
      <c r="O21" s="13"/>
      <c r="P21" s="5" t="s">
        <v>110</v>
      </c>
    </row>
    <row r="22" spans="1:16" ht="24" customHeight="1" x14ac:dyDescent="0.15">
      <c r="A22" s="36">
        <v>38</v>
      </c>
      <c r="B22" s="34" t="s">
        <v>84</v>
      </c>
      <c r="C22" s="5" t="s">
        <v>85</v>
      </c>
      <c r="D22" s="22">
        <v>17000</v>
      </c>
      <c r="E22" s="23"/>
      <c r="F22" s="24">
        <v>17000</v>
      </c>
      <c r="G22" s="25">
        <v>17000</v>
      </c>
      <c r="H22" s="21">
        <v>1</v>
      </c>
      <c r="I22" s="13">
        <v>40630</v>
      </c>
      <c r="J22" s="10" t="s">
        <v>93</v>
      </c>
      <c r="K22" s="17">
        <v>3</v>
      </c>
      <c r="L22" s="4">
        <f t="shared" si="1"/>
        <v>41725</v>
      </c>
      <c r="M22" s="14"/>
      <c r="N22" s="15"/>
      <c r="O22" s="13"/>
      <c r="P22" s="5" t="s">
        <v>87</v>
      </c>
    </row>
    <row r="23" spans="1:16" ht="24" customHeight="1" x14ac:dyDescent="0.15">
      <c r="A23" s="36">
        <v>39</v>
      </c>
      <c r="B23" s="34" t="s">
        <v>88</v>
      </c>
      <c r="C23" s="34"/>
      <c r="D23" s="38">
        <v>93500</v>
      </c>
      <c r="E23" s="39"/>
      <c r="F23" s="40">
        <v>93500</v>
      </c>
      <c r="G23" s="40">
        <v>93500</v>
      </c>
      <c r="H23" s="42">
        <v>1</v>
      </c>
      <c r="I23" s="45">
        <v>40746</v>
      </c>
      <c r="J23" s="44" t="s">
        <v>109</v>
      </c>
      <c r="K23" s="17">
        <v>5</v>
      </c>
      <c r="L23" s="4">
        <f t="shared" si="1"/>
        <v>42571</v>
      </c>
      <c r="M23" s="14"/>
      <c r="N23" s="15"/>
      <c r="O23" s="13"/>
      <c r="P23" s="5" t="s">
        <v>58</v>
      </c>
    </row>
    <row r="24" spans="1:16" ht="24" customHeight="1" x14ac:dyDescent="0.15">
      <c r="A24" s="36">
        <v>40</v>
      </c>
      <c r="B24" s="34" t="s">
        <v>89</v>
      </c>
      <c r="C24" s="34" t="s">
        <v>90</v>
      </c>
      <c r="D24" s="38">
        <v>118000</v>
      </c>
      <c r="E24" s="39"/>
      <c r="F24" s="40">
        <v>118000</v>
      </c>
      <c r="G24" s="40">
        <v>118000</v>
      </c>
      <c r="H24" s="42">
        <v>1</v>
      </c>
      <c r="I24" s="45">
        <v>40746</v>
      </c>
      <c r="J24" s="44" t="s">
        <v>96</v>
      </c>
      <c r="K24" s="17">
        <v>5</v>
      </c>
      <c r="L24" s="4">
        <f t="shared" si="1"/>
        <v>42571</v>
      </c>
      <c r="M24" s="14"/>
      <c r="N24" s="15"/>
      <c r="O24" s="13"/>
      <c r="P24" s="5" t="s">
        <v>58</v>
      </c>
    </row>
    <row r="25" spans="1:16" x14ac:dyDescent="0.15">
      <c r="C25"/>
      <c r="D25" s="51">
        <f>SUM(D5:D24)</f>
        <v>15606500</v>
      </c>
      <c r="G25" s="51"/>
      <c r="H25" s="1"/>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5">
    <mergeCell ref="A1:A4"/>
    <mergeCell ref="B1:B4"/>
    <mergeCell ref="C1:C4"/>
    <mergeCell ref="D1:I1"/>
    <mergeCell ref="J1:J4"/>
    <mergeCell ref="K1:L1"/>
    <mergeCell ref="G3:H3"/>
    <mergeCell ref="M1:O1"/>
    <mergeCell ref="P1:P4"/>
    <mergeCell ref="D2:D4"/>
    <mergeCell ref="I2:I4"/>
    <mergeCell ref="K2:K4"/>
    <mergeCell ref="L2:L4"/>
    <mergeCell ref="M2:M4"/>
    <mergeCell ref="N2:N4"/>
    <mergeCell ref="O2:O4"/>
    <mergeCell ref="F3:F4"/>
    <mergeCell ref="P6:P15"/>
    <mergeCell ref="B32:P32"/>
    <mergeCell ref="B26:P26"/>
    <mergeCell ref="B27:P27"/>
    <mergeCell ref="B28:P28"/>
    <mergeCell ref="B29:P29"/>
    <mergeCell ref="B30:P30"/>
    <mergeCell ref="B31:P31"/>
  </mergeCells>
  <phoneticPr fontId="1"/>
  <printOptions horizontalCentered="1"/>
  <pageMargins left="0.39370078740157483" right="0.39370078740157483" top="1.3779527559055118" bottom="0.35433070866141736" header="0.78740157480314965" footer="0.47244094488188981"/>
  <pageSetup paperSize="9" scale="71" orientation="landscape" r:id="rId1"/>
  <headerFooter alignWithMargins="0">
    <oddHeader>&amp;C&amp;"ＭＳ ゴシック,太字"&amp;20スポーツ振興くじ助成対象経費により取得した財産管理台帳</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P33"/>
  <sheetViews>
    <sheetView showGridLines="0" view="pageBreakPreview" zoomScale="80" zoomScaleNormal="90" zoomScaleSheetLayoutView="80" workbookViewId="0">
      <pane ySplit="4" topLeftCell="A5" activePane="bottomLeft" state="frozen"/>
      <selection activeCell="I8" sqref="I8"/>
      <selection pane="bottomLeft" activeCell="B26" sqref="B26:P26"/>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41</v>
      </c>
      <c r="B5" s="34" t="s">
        <v>99</v>
      </c>
      <c r="C5" s="5" t="s">
        <v>100</v>
      </c>
      <c r="D5" s="22">
        <v>75000</v>
      </c>
      <c r="E5" s="23"/>
      <c r="F5" s="24">
        <v>75000</v>
      </c>
      <c r="G5" s="25">
        <v>75000</v>
      </c>
      <c r="H5" s="21">
        <v>1</v>
      </c>
      <c r="I5" s="13">
        <v>41024</v>
      </c>
      <c r="J5" s="10" t="s">
        <v>45</v>
      </c>
      <c r="K5" s="17">
        <v>3</v>
      </c>
      <c r="L5" s="4">
        <v>42118</v>
      </c>
      <c r="M5" s="14"/>
      <c r="N5" s="15"/>
      <c r="O5" s="13"/>
      <c r="P5" s="5" t="s">
        <v>136</v>
      </c>
    </row>
    <row r="6" spans="1:16" ht="24" customHeight="1" x14ac:dyDescent="0.15">
      <c r="A6" s="36">
        <v>42</v>
      </c>
      <c r="B6" s="34" t="s">
        <v>102</v>
      </c>
      <c r="C6" s="5" t="s">
        <v>101</v>
      </c>
      <c r="D6" s="29">
        <v>38000</v>
      </c>
      <c r="E6" s="30"/>
      <c r="F6" s="31">
        <v>38000</v>
      </c>
      <c r="G6" s="32">
        <v>38000</v>
      </c>
      <c r="H6" s="21">
        <v>1</v>
      </c>
      <c r="I6" s="13">
        <v>41024</v>
      </c>
      <c r="J6" s="10" t="s">
        <v>45</v>
      </c>
      <c r="K6" s="17">
        <v>3</v>
      </c>
      <c r="L6" s="4">
        <v>42118</v>
      </c>
      <c r="M6" s="7"/>
      <c r="N6" s="6"/>
      <c r="O6" s="4"/>
      <c r="P6" s="5" t="s">
        <v>136</v>
      </c>
    </row>
    <row r="7" spans="1:16" ht="24" customHeight="1" x14ac:dyDescent="0.15">
      <c r="A7" s="36">
        <v>43</v>
      </c>
      <c r="B7" s="34" t="s">
        <v>103</v>
      </c>
      <c r="C7" s="5" t="s">
        <v>101</v>
      </c>
      <c r="D7" s="29">
        <v>38000</v>
      </c>
      <c r="E7" s="30"/>
      <c r="F7" s="31">
        <v>38000</v>
      </c>
      <c r="G7" s="32">
        <v>38000</v>
      </c>
      <c r="H7" s="21">
        <v>1</v>
      </c>
      <c r="I7" s="13">
        <v>41024</v>
      </c>
      <c r="J7" s="10" t="s">
        <v>45</v>
      </c>
      <c r="K7" s="17">
        <v>3</v>
      </c>
      <c r="L7" s="4">
        <v>42118</v>
      </c>
      <c r="M7" s="11"/>
      <c r="N7" s="3"/>
      <c r="O7" s="4"/>
      <c r="P7" s="5" t="s">
        <v>136</v>
      </c>
    </row>
    <row r="8" spans="1:16" ht="24" customHeight="1" x14ac:dyDescent="0.15">
      <c r="A8" s="36">
        <v>44</v>
      </c>
      <c r="B8" s="35" t="s">
        <v>104</v>
      </c>
      <c r="C8" s="5" t="s">
        <v>105</v>
      </c>
      <c r="D8" s="22">
        <v>51000</v>
      </c>
      <c r="E8" s="23"/>
      <c r="F8" s="24">
        <v>51000</v>
      </c>
      <c r="G8" s="25">
        <v>51000</v>
      </c>
      <c r="H8" s="21">
        <v>1</v>
      </c>
      <c r="I8" s="13">
        <v>41024</v>
      </c>
      <c r="J8" s="10" t="s">
        <v>45</v>
      </c>
      <c r="K8" s="17">
        <v>3</v>
      </c>
      <c r="L8" s="4">
        <v>42118</v>
      </c>
      <c r="M8" s="14"/>
      <c r="N8" s="15"/>
      <c r="O8" s="13"/>
      <c r="P8" s="5" t="s">
        <v>136</v>
      </c>
    </row>
    <row r="9" spans="1:16" ht="24" customHeight="1" x14ac:dyDescent="0.15">
      <c r="A9" s="36">
        <v>45</v>
      </c>
      <c r="B9" s="47" t="s">
        <v>128</v>
      </c>
      <c r="C9" s="5" t="s">
        <v>111</v>
      </c>
      <c r="D9" s="22">
        <v>220000</v>
      </c>
      <c r="E9" s="23"/>
      <c r="F9" s="24">
        <v>220000</v>
      </c>
      <c r="G9" s="25">
        <v>220000</v>
      </c>
      <c r="H9" s="21">
        <v>1</v>
      </c>
      <c r="I9" s="4">
        <v>41591</v>
      </c>
      <c r="J9" s="10" t="s">
        <v>113</v>
      </c>
      <c r="K9" s="17">
        <v>1</v>
      </c>
      <c r="L9" s="4">
        <v>41955</v>
      </c>
      <c r="M9" s="14"/>
      <c r="N9" s="15"/>
      <c r="O9" s="13"/>
      <c r="P9" s="5" t="s">
        <v>114</v>
      </c>
    </row>
    <row r="10" spans="1:16" ht="24" customHeight="1" x14ac:dyDescent="0.15">
      <c r="A10" s="36">
        <v>46</v>
      </c>
      <c r="B10" s="34" t="s">
        <v>129</v>
      </c>
      <c r="C10" s="5" t="s">
        <v>112</v>
      </c>
      <c r="D10" s="22">
        <v>140000</v>
      </c>
      <c r="E10" s="23"/>
      <c r="F10" s="24">
        <v>140000</v>
      </c>
      <c r="G10" s="25">
        <v>140000</v>
      </c>
      <c r="H10" s="21">
        <v>1</v>
      </c>
      <c r="I10" s="4">
        <v>41591</v>
      </c>
      <c r="J10" s="10" t="s">
        <v>113</v>
      </c>
      <c r="K10" s="17">
        <v>1</v>
      </c>
      <c r="L10" s="4">
        <v>41955</v>
      </c>
      <c r="M10" s="14"/>
      <c r="N10" s="15"/>
      <c r="O10" s="13"/>
      <c r="P10" s="5" t="s">
        <v>114</v>
      </c>
    </row>
    <row r="11" spans="1:16" ht="24" customHeight="1" x14ac:dyDescent="0.15">
      <c r="A11" s="36">
        <v>47</v>
      </c>
      <c r="B11" s="34" t="s">
        <v>116</v>
      </c>
      <c r="C11" s="5" t="s">
        <v>115</v>
      </c>
      <c r="D11" s="22">
        <v>127680</v>
      </c>
      <c r="E11" s="23"/>
      <c r="F11" s="24">
        <v>127680</v>
      </c>
      <c r="G11" s="25">
        <v>127680</v>
      </c>
      <c r="H11" s="21">
        <v>1</v>
      </c>
      <c r="I11" s="4">
        <v>41593</v>
      </c>
      <c r="J11" s="10" t="s">
        <v>117</v>
      </c>
      <c r="K11" s="17">
        <v>3</v>
      </c>
      <c r="L11" s="4">
        <v>42688</v>
      </c>
      <c r="M11" s="14"/>
      <c r="N11" s="15"/>
      <c r="O11" s="13"/>
      <c r="P11" s="5" t="s">
        <v>114</v>
      </c>
    </row>
    <row r="12" spans="1:16" ht="24" customHeight="1" x14ac:dyDescent="0.15">
      <c r="A12" s="36">
        <v>48</v>
      </c>
      <c r="B12" s="34" t="s">
        <v>127</v>
      </c>
      <c r="C12" s="5" t="s">
        <v>118</v>
      </c>
      <c r="D12" s="22">
        <v>63000</v>
      </c>
      <c r="E12" s="23"/>
      <c r="F12" s="24">
        <v>63000</v>
      </c>
      <c r="G12" s="25">
        <v>63000</v>
      </c>
      <c r="H12" s="21">
        <v>1</v>
      </c>
      <c r="I12" s="4">
        <v>41593</v>
      </c>
      <c r="J12" s="10" t="s">
        <v>119</v>
      </c>
      <c r="K12" s="17">
        <v>1</v>
      </c>
      <c r="L12" s="4">
        <v>41957</v>
      </c>
      <c r="M12" s="14"/>
      <c r="N12" s="15"/>
      <c r="O12" s="13"/>
      <c r="P12" s="5" t="s">
        <v>114</v>
      </c>
    </row>
    <row r="13" spans="1:16" ht="24" customHeight="1" x14ac:dyDescent="0.15">
      <c r="A13" s="36">
        <v>49</v>
      </c>
      <c r="B13" s="34" t="s">
        <v>120</v>
      </c>
      <c r="C13" s="5" t="s">
        <v>122</v>
      </c>
      <c r="D13" s="22">
        <v>93500</v>
      </c>
      <c r="E13" s="23"/>
      <c r="F13" s="24">
        <v>93500</v>
      </c>
      <c r="G13" s="25">
        <v>93500</v>
      </c>
      <c r="H13" s="21">
        <v>1</v>
      </c>
      <c r="I13" s="4">
        <v>41593</v>
      </c>
      <c r="J13" s="10" t="s">
        <v>121</v>
      </c>
      <c r="K13" s="17">
        <v>5</v>
      </c>
      <c r="L13" s="4">
        <v>43418</v>
      </c>
      <c r="M13" s="14"/>
      <c r="N13" s="15"/>
      <c r="O13" s="13"/>
      <c r="P13" s="5" t="s">
        <v>114</v>
      </c>
    </row>
    <row r="14" spans="1:16" ht="24" customHeight="1" x14ac:dyDescent="0.15">
      <c r="A14" s="36">
        <v>50</v>
      </c>
      <c r="B14" s="34" t="s">
        <v>123</v>
      </c>
      <c r="C14" s="5" t="s">
        <v>124</v>
      </c>
      <c r="D14" s="22">
        <v>9700</v>
      </c>
      <c r="E14" s="23"/>
      <c r="F14" s="24">
        <v>9700</v>
      </c>
      <c r="G14" s="25">
        <v>9700</v>
      </c>
      <c r="H14" s="21">
        <v>1</v>
      </c>
      <c r="I14" s="4">
        <v>41593</v>
      </c>
      <c r="J14" s="10" t="s">
        <v>119</v>
      </c>
      <c r="K14" s="17">
        <v>3</v>
      </c>
      <c r="L14" s="4">
        <v>42688</v>
      </c>
      <c r="M14" s="14"/>
      <c r="N14" s="15"/>
      <c r="O14" s="13"/>
      <c r="P14" s="5" t="s">
        <v>114</v>
      </c>
    </row>
    <row r="15" spans="1:16" ht="24" customHeight="1" x14ac:dyDescent="0.15">
      <c r="A15" s="36">
        <v>51</v>
      </c>
      <c r="B15" s="34" t="s">
        <v>126</v>
      </c>
      <c r="C15" s="5" t="s">
        <v>125</v>
      </c>
      <c r="D15" s="22">
        <v>23160</v>
      </c>
      <c r="E15" s="23"/>
      <c r="F15" s="24">
        <v>23160</v>
      </c>
      <c r="G15" s="25">
        <v>23160</v>
      </c>
      <c r="H15" s="21">
        <v>1</v>
      </c>
      <c r="I15" s="4">
        <v>41593</v>
      </c>
      <c r="J15" s="10" t="s">
        <v>119</v>
      </c>
      <c r="K15" s="17">
        <v>1</v>
      </c>
      <c r="L15" s="4">
        <v>41957</v>
      </c>
      <c r="M15" s="14"/>
      <c r="N15" s="15"/>
      <c r="O15" s="13"/>
      <c r="P15" s="5" t="s">
        <v>114</v>
      </c>
    </row>
    <row r="16" spans="1:16" ht="24" customHeight="1" x14ac:dyDescent="0.15">
      <c r="A16" s="36">
        <v>52</v>
      </c>
      <c r="B16" s="34" t="s">
        <v>130</v>
      </c>
      <c r="C16" s="5" t="s">
        <v>131</v>
      </c>
      <c r="D16" s="22">
        <v>15200</v>
      </c>
      <c r="E16" s="23"/>
      <c r="F16" s="24">
        <v>15200</v>
      </c>
      <c r="G16" s="25">
        <v>15200</v>
      </c>
      <c r="H16" s="21">
        <v>1</v>
      </c>
      <c r="I16" s="4">
        <v>41593</v>
      </c>
      <c r="J16" s="10" t="s">
        <v>119</v>
      </c>
      <c r="K16" s="17">
        <v>1</v>
      </c>
      <c r="L16" s="4">
        <v>41957</v>
      </c>
      <c r="M16" s="11"/>
      <c r="N16" s="3"/>
      <c r="O16" s="4"/>
      <c r="P16" s="5" t="s">
        <v>114</v>
      </c>
    </row>
    <row r="17" spans="1:16" ht="24" customHeight="1" x14ac:dyDescent="0.15">
      <c r="A17" s="36">
        <v>53</v>
      </c>
      <c r="B17" s="35" t="s">
        <v>132</v>
      </c>
      <c r="C17" s="5" t="s">
        <v>133</v>
      </c>
      <c r="D17" s="22">
        <v>40000</v>
      </c>
      <c r="E17" s="23"/>
      <c r="F17" s="24">
        <v>40000</v>
      </c>
      <c r="G17" s="25">
        <v>40000</v>
      </c>
      <c r="H17" s="21">
        <v>1</v>
      </c>
      <c r="I17" s="4">
        <v>41593</v>
      </c>
      <c r="J17" s="10" t="s">
        <v>119</v>
      </c>
      <c r="K17" s="17">
        <v>1</v>
      </c>
      <c r="L17" s="4">
        <v>41957</v>
      </c>
      <c r="M17" s="14"/>
      <c r="N17" s="15"/>
      <c r="O17" s="13"/>
      <c r="P17" s="5" t="s">
        <v>114</v>
      </c>
    </row>
    <row r="18" spans="1:16" ht="24" customHeight="1" x14ac:dyDescent="0.15">
      <c r="A18" s="36">
        <v>54</v>
      </c>
      <c r="B18" s="34" t="s">
        <v>134</v>
      </c>
      <c r="C18" s="5" t="s">
        <v>135</v>
      </c>
      <c r="D18" s="22">
        <v>34940</v>
      </c>
      <c r="E18" s="23"/>
      <c r="F18" s="24">
        <v>34940</v>
      </c>
      <c r="G18" s="25">
        <v>34940</v>
      </c>
      <c r="H18" s="21">
        <v>1</v>
      </c>
      <c r="I18" s="4">
        <v>41593</v>
      </c>
      <c r="J18" s="10" t="s">
        <v>119</v>
      </c>
      <c r="K18" s="17">
        <v>3</v>
      </c>
      <c r="L18" s="4">
        <v>42688</v>
      </c>
      <c r="M18" s="14"/>
      <c r="N18" s="15"/>
      <c r="O18" s="13"/>
      <c r="P18" s="5" t="s">
        <v>114</v>
      </c>
    </row>
    <row r="19" spans="1:16" ht="24" customHeight="1" x14ac:dyDescent="0.15">
      <c r="A19" s="36">
        <v>55</v>
      </c>
      <c r="B19" s="34" t="s">
        <v>137</v>
      </c>
      <c r="C19" s="5" t="s">
        <v>140</v>
      </c>
      <c r="D19" s="22">
        <v>5468400</v>
      </c>
      <c r="E19" s="23"/>
      <c r="F19" s="24">
        <v>3932000</v>
      </c>
      <c r="G19" s="25">
        <v>3932000</v>
      </c>
      <c r="H19" s="21">
        <v>1</v>
      </c>
      <c r="I19" s="4">
        <v>41611</v>
      </c>
      <c r="J19" s="10" t="s">
        <v>138</v>
      </c>
      <c r="K19" s="17">
        <v>10</v>
      </c>
      <c r="L19" s="4">
        <v>45262</v>
      </c>
      <c r="M19" s="14"/>
      <c r="N19" s="15"/>
      <c r="O19" s="13"/>
      <c r="P19" s="5" t="s">
        <v>139</v>
      </c>
    </row>
    <row r="20" spans="1:16" ht="24" customHeight="1" x14ac:dyDescent="0.15">
      <c r="A20" s="36">
        <v>56</v>
      </c>
      <c r="B20" s="34" t="s">
        <v>141</v>
      </c>
      <c r="C20" s="5" t="s">
        <v>142</v>
      </c>
      <c r="D20" s="22" t="s">
        <v>144</v>
      </c>
      <c r="E20" s="23"/>
      <c r="F20" s="24" t="s">
        <v>145</v>
      </c>
      <c r="G20" s="25" t="s">
        <v>143</v>
      </c>
      <c r="H20" s="21">
        <v>1</v>
      </c>
      <c r="I20" s="4">
        <v>42550</v>
      </c>
      <c r="J20" s="10" t="s">
        <v>146</v>
      </c>
      <c r="K20" s="17">
        <v>10</v>
      </c>
      <c r="L20" s="4">
        <v>46201</v>
      </c>
      <c r="M20" s="14"/>
      <c r="N20" s="15"/>
      <c r="O20" s="13"/>
      <c r="P20" s="5" t="s">
        <v>147</v>
      </c>
    </row>
    <row r="21" spans="1:16" ht="24" customHeight="1" x14ac:dyDescent="0.15">
      <c r="A21" s="36">
        <v>57</v>
      </c>
      <c r="B21" s="34" t="s">
        <v>141</v>
      </c>
      <c r="C21" s="5" t="s">
        <v>142</v>
      </c>
      <c r="D21" s="22" t="s">
        <v>144</v>
      </c>
      <c r="E21" s="23"/>
      <c r="F21" s="24" t="s">
        <v>145</v>
      </c>
      <c r="G21" s="25" t="s">
        <v>143</v>
      </c>
      <c r="H21" s="21">
        <v>1</v>
      </c>
      <c r="I21" s="4">
        <v>42683</v>
      </c>
      <c r="J21" s="10" t="s">
        <v>146</v>
      </c>
      <c r="K21" s="17">
        <v>10</v>
      </c>
      <c r="L21" s="4">
        <v>46334</v>
      </c>
      <c r="M21" s="14"/>
      <c r="N21" s="15"/>
      <c r="O21" s="13"/>
      <c r="P21" s="5" t="s">
        <v>147</v>
      </c>
    </row>
    <row r="22" spans="1:16" ht="24" customHeight="1" x14ac:dyDescent="0.15">
      <c r="A22" s="36">
        <v>58</v>
      </c>
      <c r="B22" s="34" t="s">
        <v>148</v>
      </c>
      <c r="C22" s="5" t="s">
        <v>150</v>
      </c>
      <c r="D22" s="22">
        <v>72500</v>
      </c>
      <c r="E22" s="23"/>
      <c r="F22" s="24">
        <v>72500</v>
      </c>
      <c r="G22" s="25">
        <v>72500</v>
      </c>
      <c r="H22" s="21">
        <v>1</v>
      </c>
      <c r="I22" s="13">
        <v>42741</v>
      </c>
      <c r="J22" s="10" t="s">
        <v>146</v>
      </c>
      <c r="K22" s="17">
        <v>3</v>
      </c>
      <c r="L22" s="4">
        <v>43835</v>
      </c>
      <c r="M22" s="14"/>
      <c r="N22" s="15"/>
      <c r="O22" s="13"/>
      <c r="P22" s="5" t="s">
        <v>151</v>
      </c>
    </row>
    <row r="23" spans="1:16" ht="24" customHeight="1" x14ac:dyDescent="0.15">
      <c r="A23" s="36">
        <v>59</v>
      </c>
      <c r="B23" s="34" t="s">
        <v>149</v>
      </c>
      <c r="C23" s="5" t="s">
        <v>150</v>
      </c>
      <c r="D23" s="22">
        <v>129000</v>
      </c>
      <c r="E23" s="23"/>
      <c r="F23" s="24">
        <v>129000</v>
      </c>
      <c r="G23" s="25">
        <v>129000</v>
      </c>
      <c r="H23" s="21">
        <v>1</v>
      </c>
      <c r="I23" s="13">
        <v>42741</v>
      </c>
      <c r="J23" s="10" t="s">
        <v>146</v>
      </c>
      <c r="K23" s="17">
        <v>3</v>
      </c>
      <c r="L23" s="4">
        <v>43835</v>
      </c>
      <c r="M23" s="14"/>
      <c r="N23" s="15"/>
      <c r="O23" s="13"/>
      <c r="P23" s="5" t="s">
        <v>58</v>
      </c>
    </row>
    <row r="24" spans="1:16" ht="24" customHeight="1" x14ac:dyDescent="0.15">
      <c r="A24" s="36">
        <v>60</v>
      </c>
      <c r="B24" s="5" t="s">
        <v>152</v>
      </c>
      <c r="C24" s="5" t="s">
        <v>153</v>
      </c>
      <c r="D24" s="22">
        <v>68323</v>
      </c>
      <c r="E24" s="23"/>
      <c r="F24" s="24">
        <v>68323</v>
      </c>
      <c r="G24" s="24">
        <v>68323</v>
      </c>
      <c r="H24" s="21">
        <v>1</v>
      </c>
      <c r="I24" s="13">
        <v>42894</v>
      </c>
      <c r="J24" s="10" t="s">
        <v>154</v>
      </c>
      <c r="K24" s="17">
        <v>1</v>
      </c>
      <c r="L24" s="4">
        <v>43258</v>
      </c>
      <c r="M24" s="14"/>
      <c r="N24" s="15"/>
      <c r="O24" s="13"/>
      <c r="P24" s="5"/>
    </row>
    <row r="25" spans="1:16" x14ac:dyDescent="0.15">
      <c r="A25" s="37"/>
      <c r="C25"/>
      <c r="D25" s="51">
        <f>SUM(D5:D24)</f>
        <v>6707403</v>
      </c>
      <c r="G25" s="51"/>
      <c r="H25" s="1"/>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A1:A4"/>
    <mergeCell ref="B1:B4"/>
    <mergeCell ref="C1:C4"/>
    <mergeCell ref="D1:I1"/>
    <mergeCell ref="J1:J4"/>
    <mergeCell ref="K1:L1"/>
    <mergeCell ref="G3:H3"/>
    <mergeCell ref="M1:O1"/>
    <mergeCell ref="P1:P4"/>
    <mergeCell ref="D2:D4"/>
    <mergeCell ref="I2:I4"/>
    <mergeCell ref="K2:K4"/>
    <mergeCell ref="L2:L4"/>
    <mergeCell ref="M2:M4"/>
    <mergeCell ref="N2:N4"/>
    <mergeCell ref="O2:O4"/>
    <mergeCell ref="F3:F4"/>
    <mergeCell ref="B32:P32"/>
    <mergeCell ref="B26:P26"/>
    <mergeCell ref="B27:P27"/>
    <mergeCell ref="B28:P28"/>
    <mergeCell ref="B29:P29"/>
    <mergeCell ref="B30:P30"/>
    <mergeCell ref="B31:P31"/>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P33"/>
  <sheetViews>
    <sheetView showGridLines="0" view="pageBreakPreview" zoomScale="80" zoomScaleNormal="90" zoomScaleSheetLayoutView="80" workbookViewId="0">
      <pane ySplit="4" topLeftCell="A5" activePane="bottomLeft" state="frozen"/>
      <selection activeCell="AA27" sqref="AA27"/>
      <selection pane="bottomLeft" activeCell="B26" sqref="B26:P26"/>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61</v>
      </c>
      <c r="B5" s="34" t="s">
        <v>141</v>
      </c>
      <c r="C5" s="5" t="s">
        <v>142</v>
      </c>
      <c r="D5" s="22">
        <v>239760</v>
      </c>
      <c r="E5" s="23"/>
      <c r="F5" s="24">
        <v>239760</v>
      </c>
      <c r="G5" s="25">
        <v>239760</v>
      </c>
      <c r="H5" s="21">
        <v>1</v>
      </c>
      <c r="I5" s="13">
        <v>43014</v>
      </c>
      <c r="J5" s="10" t="s">
        <v>155</v>
      </c>
      <c r="K5" s="17">
        <v>10</v>
      </c>
      <c r="L5" s="4">
        <v>46665</v>
      </c>
      <c r="M5" s="14"/>
      <c r="N5" s="15"/>
      <c r="O5" s="13"/>
      <c r="P5" s="5" t="s">
        <v>147</v>
      </c>
    </row>
    <row r="6" spans="1:16" ht="24" customHeight="1" x14ac:dyDescent="0.15">
      <c r="A6" s="36">
        <v>62</v>
      </c>
      <c r="B6" s="47" t="s">
        <v>162</v>
      </c>
      <c r="C6" s="48" t="s">
        <v>167</v>
      </c>
      <c r="D6" s="22">
        <v>32900</v>
      </c>
      <c r="E6" s="23"/>
      <c r="F6" s="24">
        <v>32900</v>
      </c>
      <c r="G6" s="25">
        <v>32900</v>
      </c>
      <c r="H6" s="21">
        <v>1</v>
      </c>
      <c r="I6" s="4">
        <v>43056</v>
      </c>
      <c r="J6" s="10" t="s">
        <v>189</v>
      </c>
      <c r="K6" s="17">
        <v>2</v>
      </c>
      <c r="L6" s="4">
        <v>43785</v>
      </c>
      <c r="M6" s="14"/>
      <c r="N6" s="15"/>
      <c r="O6" s="13"/>
      <c r="P6" s="5" t="s">
        <v>58</v>
      </c>
    </row>
    <row r="7" spans="1:16" ht="24" customHeight="1" x14ac:dyDescent="0.15">
      <c r="A7" s="36">
        <v>63</v>
      </c>
      <c r="B7" s="47" t="s">
        <v>162</v>
      </c>
      <c r="C7" s="48" t="s">
        <v>168</v>
      </c>
      <c r="D7" s="22">
        <v>14100</v>
      </c>
      <c r="E7" s="23"/>
      <c r="F7" s="24">
        <v>14100</v>
      </c>
      <c r="G7" s="25">
        <v>14100</v>
      </c>
      <c r="H7" s="21">
        <v>1</v>
      </c>
      <c r="I7" s="4">
        <v>43056</v>
      </c>
      <c r="J7" s="10" t="s">
        <v>189</v>
      </c>
      <c r="K7" s="17">
        <v>2</v>
      </c>
      <c r="L7" s="4">
        <v>43785</v>
      </c>
      <c r="M7" s="14"/>
      <c r="N7" s="15"/>
      <c r="O7" s="13"/>
      <c r="P7" s="5" t="s">
        <v>58</v>
      </c>
    </row>
    <row r="8" spans="1:16" ht="24" customHeight="1" x14ac:dyDescent="0.15">
      <c r="A8" s="36">
        <v>64</v>
      </c>
      <c r="B8" s="34" t="s">
        <v>162</v>
      </c>
      <c r="C8" s="48" t="s">
        <v>169</v>
      </c>
      <c r="D8" s="22">
        <v>4700</v>
      </c>
      <c r="E8" s="23"/>
      <c r="F8" s="24">
        <v>4700</v>
      </c>
      <c r="G8" s="25">
        <v>4700</v>
      </c>
      <c r="H8" s="21">
        <v>1</v>
      </c>
      <c r="I8" s="4">
        <v>43056</v>
      </c>
      <c r="J8" s="10" t="s">
        <v>189</v>
      </c>
      <c r="K8" s="17">
        <v>2</v>
      </c>
      <c r="L8" s="4">
        <v>43785</v>
      </c>
      <c r="M8" s="14"/>
      <c r="N8" s="15"/>
      <c r="O8" s="13"/>
      <c r="P8" s="5" t="s">
        <v>58</v>
      </c>
    </row>
    <row r="9" spans="1:16" ht="24" customHeight="1" x14ac:dyDescent="0.15">
      <c r="A9" s="36">
        <v>65</v>
      </c>
      <c r="B9" s="34" t="s">
        <v>162</v>
      </c>
      <c r="C9" s="48" t="s">
        <v>170</v>
      </c>
      <c r="D9" s="22">
        <v>23500</v>
      </c>
      <c r="E9" s="23"/>
      <c r="F9" s="24">
        <v>23500</v>
      </c>
      <c r="G9" s="25">
        <v>23500</v>
      </c>
      <c r="H9" s="21">
        <v>1</v>
      </c>
      <c r="I9" s="4">
        <v>43056</v>
      </c>
      <c r="J9" s="10" t="s">
        <v>189</v>
      </c>
      <c r="K9" s="17">
        <v>2</v>
      </c>
      <c r="L9" s="4">
        <v>43785</v>
      </c>
      <c r="M9" s="14"/>
      <c r="N9" s="15"/>
      <c r="O9" s="13"/>
      <c r="P9" s="5" t="s">
        <v>187</v>
      </c>
    </row>
    <row r="10" spans="1:16" ht="24" customHeight="1" x14ac:dyDescent="0.15">
      <c r="A10" s="36">
        <v>66</v>
      </c>
      <c r="B10" s="34" t="s">
        <v>163</v>
      </c>
      <c r="C10" s="49" t="s">
        <v>171</v>
      </c>
      <c r="D10" s="29">
        <v>24500</v>
      </c>
      <c r="E10" s="30"/>
      <c r="F10" s="31">
        <v>24500</v>
      </c>
      <c r="G10" s="32">
        <v>24500</v>
      </c>
      <c r="H10" s="21">
        <v>1</v>
      </c>
      <c r="I10" s="4">
        <v>43056</v>
      </c>
      <c r="J10" s="10" t="s">
        <v>189</v>
      </c>
      <c r="K10" s="17">
        <v>2</v>
      </c>
      <c r="L10" s="4">
        <v>43785</v>
      </c>
      <c r="M10" s="7"/>
      <c r="N10" s="6"/>
      <c r="O10" s="4"/>
      <c r="P10" s="5" t="s">
        <v>188</v>
      </c>
    </row>
    <row r="11" spans="1:16" ht="24" customHeight="1" x14ac:dyDescent="0.15">
      <c r="A11" s="36">
        <v>67</v>
      </c>
      <c r="B11" s="34" t="s">
        <v>163</v>
      </c>
      <c r="C11" s="49" t="s">
        <v>172</v>
      </c>
      <c r="D11" s="29">
        <v>10500</v>
      </c>
      <c r="E11" s="30"/>
      <c r="F11" s="31">
        <v>10500</v>
      </c>
      <c r="G11" s="32">
        <v>10500</v>
      </c>
      <c r="H11" s="21">
        <v>1</v>
      </c>
      <c r="I11" s="4">
        <v>43056</v>
      </c>
      <c r="J11" s="10" t="s">
        <v>189</v>
      </c>
      <c r="K11" s="17">
        <v>2</v>
      </c>
      <c r="L11" s="4">
        <v>43785</v>
      </c>
      <c r="M11" s="11"/>
      <c r="N11" s="3"/>
      <c r="O11" s="4"/>
      <c r="P11" s="5" t="s">
        <v>188</v>
      </c>
    </row>
    <row r="12" spans="1:16" ht="24" customHeight="1" x14ac:dyDescent="0.15">
      <c r="A12" s="36">
        <v>68</v>
      </c>
      <c r="B12" s="34" t="s">
        <v>163</v>
      </c>
      <c r="C12" s="49" t="s">
        <v>173</v>
      </c>
      <c r="D12" s="22">
        <v>3500</v>
      </c>
      <c r="E12" s="23"/>
      <c r="F12" s="24">
        <v>3500</v>
      </c>
      <c r="G12" s="25">
        <v>3500</v>
      </c>
      <c r="H12" s="21">
        <v>1</v>
      </c>
      <c r="I12" s="4">
        <v>43056</v>
      </c>
      <c r="J12" s="10" t="s">
        <v>189</v>
      </c>
      <c r="K12" s="17">
        <v>2</v>
      </c>
      <c r="L12" s="4">
        <v>43785</v>
      </c>
      <c r="M12" s="14"/>
      <c r="N12" s="15"/>
      <c r="O12" s="13"/>
      <c r="P12" s="5" t="s">
        <v>188</v>
      </c>
    </row>
    <row r="13" spans="1:16" ht="24" customHeight="1" x14ac:dyDescent="0.15">
      <c r="A13" s="36">
        <v>69</v>
      </c>
      <c r="B13" s="34" t="s">
        <v>163</v>
      </c>
      <c r="C13" s="49" t="s">
        <v>174</v>
      </c>
      <c r="D13" s="22">
        <v>17500</v>
      </c>
      <c r="E13" s="23"/>
      <c r="F13" s="24">
        <v>17500</v>
      </c>
      <c r="G13" s="25">
        <v>17500</v>
      </c>
      <c r="H13" s="21">
        <v>1</v>
      </c>
      <c r="I13" s="4">
        <v>43056</v>
      </c>
      <c r="J13" s="10" t="s">
        <v>189</v>
      </c>
      <c r="K13" s="17">
        <v>2</v>
      </c>
      <c r="L13" s="4">
        <v>43785</v>
      </c>
      <c r="M13" s="11"/>
      <c r="N13" s="3"/>
      <c r="O13" s="4"/>
      <c r="P13" s="5" t="s">
        <v>188</v>
      </c>
    </row>
    <row r="14" spans="1:16" ht="24" customHeight="1" x14ac:dyDescent="0.15">
      <c r="A14" s="36">
        <v>70</v>
      </c>
      <c r="B14" s="34" t="s">
        <v>164</v>
      </c>
      <c r="C14" s="49" t="s">
        <v>175</v>
      </c>
      <c r="D14" s="22">
        <v>32900</v>
      </c>
      <c r="E14" s="23"/>
      <c r="F14" s="24">
        <v>32900</v>
      </c>
      <c r="G14" s="25">
        <v>32900</v>
      </c>
      <c r="H14" s="21">
        <v>1</v>
      </c>
      <c r="I14" s="4">
        <v>43056</v>
      </c>
      <c r="J14" s="10" t="s">
        <v>189</v>
      </c>
      <c r="K14" s="17">
        <v>2</v>
      </c>
      <c r="L14" s="4">
        <v>43785</v>
      </c>
      <c r="M14" s="14"/>
      <c r="N14" s="15"/>
      <c r="O14" s="13"/>
      <c r="P14" s="5" t="s">
        <v>188</v>
      </c>
    </row>
    <row r="15" spans="1:16" ht="24" customHeight="1" x14ac:dyDescent="0.15">
      <c r="A15" s="36">
        <v>71</v>
      </c>
      <c r="B15" s="34" t="s">
        <v>164</v>
      </c>
      <c r="C15" s="49" t="s">
        <v>176</v>
      </c>
      <c r="D15" s="22">
        <v>14100</v>
      </c>
      <c r="E15" s="23"/>
      <c r="F15" s="24">
        <v>14100</v>
      </c>
      <c r="G15" s="25">
        <v>14100</v>
      </c>
      <c r="H15" s="21">
        <v>1</v>
      </c>
      <c r="I15" s="4">
        <v>43056</v>
      </c>
      <c r="J15" s="10" t="s">
        <v>189</v>
      </c>
      <c r="K15" s="17">
        <v>2</v>
      </c>
      <c r="L15" s="4">
        <v>43785</v>
      </c>
      <c r="M15" s="14"/>
      <c r="N15" s="15"/>
      <c r="O15" s="13"/>
      <c r="P15" s="5" t="s">
        <v>188</v>
      </c>
    </row>
    <row r="16" spans="1:16" ht="24" customHeight="1" x14ac:dyDescent="0.15">
      <c r="A16" s="36">
        <v>72</v>
      </c>
      <c r="B16" s="34" t="s">
        <v>164</v>
      </c>
      <c r="C16" s="49" t="s">
        <v>177</v>
      </c>
      <c r="D16" s="22">
        <v>4700</v>
      </c>
      <c r="E16" s="23"/>
      <c r="F16" s="24">
        <v>4700</v>
      </c>
      <c r="G16" s="25">
        <v>4700</v>
      </c>
      <c r="H16" s="21">
        <v>1</v>
      </c>
      <c r="I16" s="4">
        <v>43056</v>
      </c>
      <c r="J16" s="10" t="s">
        <v>189</v>
      </c>
      <c r="K16" s="17">
        <v>2</v>
      </c>
      <c r="L16" s="4">
        <v>43785</v>
      </c>
      <c r="M16" s="14"/>
      <c r="N16" s="15"/>
      <c r="O16" s="13"/>
      <c r="P16" s="5" t="s">
        <v>188</v>
      </c>
    </row>
    <row r="17" spans="1:16" ht="24" customHeight="1" x14ac:dyDescent="0.15">
      <c r="A17" s="36">
        <v>73</v>
      </c>
      <c r="B17" s="34" t="s">
        <v>164</v>
      </c>
      <c r="C17" s="49" t="s">
        <v>178</v>
      </c>
      <c r="D17" s="22">
        <v>23500</v>
      </c>
      <c r="E17" s="23"/>
      <c r="F17" s="24">
        <v>23500</v>
      </c>
      <c r="G17" s="25">
        <v>23500</v>
      </c>
      <c r="H17" s="21">
        <v>1</v>
      </c>
      <c r="I17" s="4">
        <v>43056</v>
      </c>
      <c r="J17" s="10" t="s">
        <v>189</v>
      </c>
      <c r="K17" s="17">
        <v>2</v>
      </c>
      <c r="L17" s="4">
        <v>43785</v>
      </c>
      <c r="M17" s="14"/>
      <c r="N17" s="15"/>
      <c r="O17" s="13"/>
      <c r="P17" s="5" t="s">
        <v>188</v>
      </c>
    </row>
    <row r="18" spans="1:16" ht="24" customHeight="1" x14ac:dyDescent="0.15">
      <c r="A18" s="36">
        <v>74</v>
      </c>
      <c r="B18" s="34" t="s">
        <v>165</v>
      </c>
      <c r="C18" s="49" t="s">
        <v>179</v>
      </c>
      <c r="D18" s="22">
        <v>24500</v>
      </c>
      <c r="E18" s="23"/>
      <c r="F18" s="24">
        <v>24500</v>
      </c>
      <c r="G18" s="25">
        <v>24500</v>
      </c>
      <c r="H18" s="21">
        <v>1</v>
      </c>
      <c r="I18" s="4">
        <v>43056</v>
      </c>
      <c r="J18" s="10" t="s">
        <v>189</v>
      </c>
      <c r="K18" s="17">
        <v>2</v>
      </c>
      <c r="L18" s="4">
        <v>43785</v>
      </c>
      <c r="M18" s="14"/>
      <c r="N18" s="15"/>
      <c r="O18" s="13"/>
      <c r="P18" s="5" t="s">
        <v>188</v>
      </c>
    </row>
    <row r="19" spans="1:16" ht="24" customHeight="1" x14ac:dyDescent="0.15">
      <c r="A19" s="36">
        <v>75</v>
      </c>
      <c r="B19" s="34" t="s">
        <v>165</v>
      </c>
      <c r="C19" s="49" t="s">
        <v>180</v>
      </c>
      <c r="D19" s="29">
        <v>10500</v>
      </c>
      <c r="E19" s="30"/>
      <c r="F19" s="31">
        <v>10500</v>
      </c>
      <c r="G19" s="32">
        <v>10500</v>
      </c>
      <c r="H19" s="21">
        <v>1</v>
      </c>
      <c r="I19" s="4">
        <v>43056</v>
      </c>
      <c r="J19" s="10" t="s">
        <v>189</v>
      </c>
      <c r="K19" s="17">
        <v>2</v>
      </c>
      <c r="L19" s="4">
        <v>43785</v>
      </c>
      <c r="M19" s="7"/>
      <c r="N19" s="6"/>
      <c r="O19" s="4"/>
      <c r="P19" s="5" t="s">
        <v>188</v>
      </c>
    </row>
    <row r="20" spans="1:16" ht="24" customHeight="1" x14ac:dyDescent="0.15">
      <c r="A20" s="36">
        <v>76</v>
      </c>
      <c r="B20" s="34" t="s">
        <v>165</v>
      </c>
      <c r="C20" s="49" t="s">
        <v>181</v>
      </c>
      <c r="D20" s="29">
        <v>3500</v>
      </c>
      <c r="E20" s="30"/>
      <c r="F20" s="31">
        <v>3500</v>
      </c>
      <c r="G20" s="32">
        <v>3500</v>
      </c>
      <c r="H20" s="21">
        <v>1</v>
      </c>
      <c r="I20" s="4">
        <v>43056</v>
      </c>
      <c r="J20" s="10" t="s">
        <v>189</v>
      </c>
      <c r="K20" s="17">
        <v>2</v>
      </c>
      <c r="L20" s="4">
        <v>43785</v>
      </c>
      <c r="M20" s="11"/>
      <c r="N20" s="3"/>
      <c r="O20" s="4"/>
      <c r="P20" s="5" t="s">
        <v>188</v>
      </c>
    </row>
    <row r="21" spans="1:16" ht="24" customHeight="1" x14ac:dyDescent="0.15">
      <c r="A21" s="36">
        <v>77</v>
      </c>
      <c r="B21" s="34" t="s">
        <v>165</v>
      </c>
      <c r="C21" s="49" t="s">
        <v>182</v>
      </c>
      <c r="D21" s="22">
        <v>17500</v>
      </c>
      <c r="E21" s="23"/>
      <c r="F21" s="24">
        <v>17500</v>
      </c>
      <c r="G21" s="25">
        <v>17500</v>
      </c>
      <c r="H21" s="21">
        <v>1</v>
      </c>
      <c r="I21" s="4">
        <v>43056</v>
      </c>
      <c r="J21" s="10" t="s">
        <v>189</v>
      </c>
      <c r="K21" s="17">
        <v>2</v>
      </c>
      <c r="L21" s="4">
        <v>43785</v>
      </c>
      <c r="M21" s="14"/>
      <c r="N21" s="15"/>
      <c r="O21" s="13"/>
      <c r="P21" s="5" t="s">
        <v>188</v>
      </c>
    </row>
    <row r="22" spans="1:16" ht="24" customHeight="1" x14ac:dyDescent="0.15">
      <c r="A22" s="36">
        <v>78</v>
      </c>
      <c r="B22" s="34" t="s">
        <v>166</v>
      </c>
      <c r="C22" s="48" t="s">
        <v>183</v>
      </c>
      <c r="D22" s="22">
        <v>74200</v>
      </c>
      <c r="E22" s="23"/>
      <c r="F22" s="24">
        <v>74200</v>
      </c>
      <c r="G22" s="25">
        <v>74200</v>
      </c>
      <c r="H22" s="21">
        <v>1</v>
      </c>
      <c r="I22" s="4">
        <v>43056</v>
      </c>
      <c r="J22" s="10" t="s">
        <v>189</v>
      </c>
      <c r="K22" s="17">
        <v>2</v>
      </c>
      <c r="L22" s="4">
        <v>43785</v>
      </c>
      <c r="M22" s="14"/>
      <c r="N22" s="15"/>
      <c r="O22" s="13"/>
      <c r="P22" s="5" t="s">
        <v>188</v>
      </c>
    </row>
    <row r="23" spans="1:16" ht="24" customHeight="1" x14ac:dyDescent="0.15">
      <c r="A23" s="36">
        <v>79</v>
      </c>
      <c r="B23" s="34" t="s">
        <v>166</v>
      </c>
      <c r="C23" s="48" t="s">
        <v>184</v>
      </c>
      <c r="D23" s="29">
        <v>31800</v>
      </c>
      <c r="E23" s="30"/>
      <c r="F23" s="31">
        <v>31800</v>
      </c>
      <c r="G23" s="32">
        <v>31800</v>
      </c>
      <c r="H23" s="21">
        <v>1</v>
      </c>
      <c r="I23" s="4">
        <v>43056</v>
      </c>
      <c r="J23" s="10" t="s">
        <v>189</v>
      </c>
      <c r="K23" s="17">
        <v>2</v>
      </c>
      <c r="L23" s="4">
        <v>43785</v>
      </c>
      <c r="M23" s="7"/>
      <c r="N23" s="6"/>
      <c r="O23" s="4"/>
      <c r="P23" s="5" t="s">
        <v>188</v>
      </c>
    </row>
    <row r="24" spans="1:16" ht="24" customHeight="1" x14ac:dyDescent="0.15">
      <c r="A24" s="36">
        <v>80</v>
      </c>
      <c r="B24" s="34" t="s">
        <v>166</v>
      </c>
      <c r="C24" s="48" t="s">
        <v>185</v>
      </c>
      <c r="D24" s="29">
        <v>10600</v>
      </c>
      <c r="E24" s="30"/>
      <c r="F24" s="31">
        <v>10600</v>
      </c>
      <c r="G24" s="32">
        <v>10600</v>
      </c>
      <c r="H24" s="21">
        <v>1</v>
      </c>
      <c r="I24" s="4">
        <v>43056</v>
      </c>
      <c r="J24" s="10" t="s">
        <v>189</v>
      </c>
      <c r="K24" s="17">
        <v>2</v>
      </c>
      <c r="L24" s="4">
        <v>43785</v>
      </c>
      <c r="M24" s="11"/>
      <c r="N24" s="3"/>
      <c r="O24" s="4"/>
      <c r="P24" s="5" t="s">
        <v>188</v>
      </c>
    </row>
    <row r="25" spans="1:16" x14ac:dyDescent="0.15">
      <c r="A25" s="37"/>
      <c r="C25"/>
      <c r="D25" s="51">
        <f>SUM(D5:D24)</f>
        <v>618760</v>
      </c>
      <c r="G25" s="51"/>
      <c r="H25" s="1"/>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A1:A4"/>
    <mergeCell ref="B1:B4"/>
    <mergeCell ref="C1:C4"/>
    <mergeCell ref="D1:I1"/>
    <mergeCell ref="J1:J4"/>
    <mergeCell ref="G3:H3"/>
    <mergeCell ref="M1:O1"/>
    <mergeCell ref="P1:P4"/>
    <mergeCell ref="D2:D4"/>
    <mergeCell ref="I2:I4"/>
    <mergeCell ref="K2:K4"/>
    <mergeCell ref="L2:L4"/>
    <mergeCell ref="M2:M4"/>
    <mergeCell ref="N2:N4"/>
    <mergeCell ref="O2:O4"/>
    <mergeCell ref="F3:F4"/>
    <mergeCell ref="K1:L1"/>
    <mergeCell ref="B32:P32"/>
    <mergeCell ref="B26:P26"/>
    <mergeCell ref="B27:P27"/>
    <mergeCell ref="B28:P28"/>
    <mergeCell ref="B29:P29"/>
    <mergeCell ref="B30:P30"/>
    <mergeCell ref="B31:P31"/>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P33"/>
  <sheetViews>
    <sheetView showGridLines="0" view="pageBreakPreview" zoomScaleNormal="90" zoomScaleSheetLayoutView="100" workbookViewId="0">
      <pane ySplit="4" topLeftCell="A11" activePane="bottomLeft" state="frozen"/>
      <selection activeCell="AA27" sqref="AA27"/>
      <selection pane="bottomLeft" activeCell="B18" sqref="B18:C18"/>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61</v>
      </c>
      <c r="B5" s="34" t="s">
        <v>166</v>
      </c>
      <c r="C5" s="48" t="s">
        <v>186</v>
      </c>
      <c r="D5" s="22">
        <v>53000</v>
      </c>
      <c r="E5" s="23"/>
      <c r="F5" s="24">
        <v>53000</v>
      </c>
      <c r="G5" s="25">
        <v>53000</v>
      </c>
      <c r="H5" s="21">
        <v>1</v>
      </c>
      <c r="I5" s="4">
        <v>43056</v>
      </c>
      <c r="J5" s="10" t="s">
        <v>45</v>
      </c>
      <c r="K5" s="17">
        <v>1</v>
      </c>
      <c r="L5" s="4">
        <v>43785</v>
      </c>
      <c r="M5" s="14"/>
      <c r="N5" s="15"/>
      <c r="O5" s="13"/>
      <c r="P5" s="5" t="s">
        <v>188</v>
      </c>
    </row>
    <row r="6" spans="1:16" ht="24" customHeight="1" x14ac:dyDescent="0.15">
      <c r="A6" s="36">
        <v>62</v>
      </c>
      <c r="B6" s="34" t="s">
        <v>156</v>
      </c>
      <c r="C6" s="5" t="s">
        <v>157</v>
      </c>
      <c r="D6" s="29">
        <v>295000</v>
      </c>
      <c r="E6" s="30"/>
      <c r="F6" s="31">
        <v>295000</v>
      </c>
      <c r="G6" s="32">
        <v>295000</v>
      </c>
      <c r="H6" s="21">
        <v>1</v>
      </c>
      <c r="I6" s="13">
        <v>43144</v>
      </c>
      <c r="J6" s="10" t="s">
        <v>146</v>
      </c>
      <c r="K6" s="17">
        <v>5</v>
      </c>
      <c r="L6" s="4">
        <v>44969</v>
      </c>
      <c r="M6" s="7"/>
      <c r="N6" s="6"/>
      <c r="O6" s="4"/>
      <c r="P6" s="5" t="s">
        <v>58</v>
      </c>
    </row>
    <row r="7" spans="1:16" ht="24" customHeight="1" x14ac:dyDescent="0.15">
      <c r="A7" s="36">
        <v>63</v>
      </c>
      <c r="B7" s="34" t="s">
        <v>158</v>
      </c>
      <c r="C7" s="5" t="s">
        <v>159</v>
      </c>
      <c r="D7" s="29">
        <v>68040</v>
      </c>
      <c r="E7" s="30"/>
      <c r="F7" s="31">
        <v>68040</v>
      </c>
      <c r="G7" s="32">
        <v>68040</v>
      </c>
      <c r="H7" s="21">
        <v>1</v>
      </c>
      <c r="I7" s="13">
        <v>43144</v>
      </c>
      <c r="J7" s="10" t="s">
        <v>146</v>
      </c>
      <c r="K7" s="17">
        <v>3</v>
      </c>
      <c r="L7" s="4">
        <v>44239</v>
      </c>
      <c r="M7" s="11"/>
      <c r="N7" s="3"/>
      <c r="O7" s="4"/>
      <c r="P7" s="5" t="s">
        <v>58</v>
      </c>
    </row>
    <row r="8" spans="1:16" ht="24" customHeight="1" x14ac:dyDescent="0.15">
      <c r="A8" s="36">
        <v>64</v>
      </c>
      <c r="B8" s="34" t="s">
        <v>160</v>
      </c>
      <c r="C8" s="5" t="s">
        <v>161</v>
      </c>
      <c r="D8" s="22">
        <v>38400</v>
      </c>
      <c r="E8" s="23"/>
      <c r="F8" s="24">
        <v>38400</v>
      </c>
      <c r="G8" s="25">
        <v>38400</v>
      </c>
      <c r="H8" s="21">
        <v>1</v>
      </c>
      <c r="I8" s="13">
        <v>43144</v>
      </c>
      <c r="J8" s="10" t="s">
        <v>146</v>
      </c>
      <c r="K8" s="17">
        <v>3</v>
      </c>
      <c r="L8" s="4">
        <v>44239</v>
      </c>
      <c r="M8" s="14"/>
      <c r="N8" s="15"/>
      <c r="O8" s="13"/>
      <c r="P8" s="5" t="s">
        <v>58</v>
      </c>
    </row>
    <row r="9" spans="1:16" ht="24" customHeight="1" x14ac:dyDescent="0.15">
      <c r="A9" s="36">
        <v>65</v>
      </c>
      <c r="B9" s="34" t="s">
        <v>199</v>
      </c>
      <c r="C9" s="5" t="s">
        <v>200</v>
      </c>
      <c r="D9" s="22">
        <v>162400</v>
      </c>
      <c r="E9" s="23"/>
      <c r="F9" s="24">
        <v>162400</v>
      </c>
      <c r="G9" s="24">
        <v>162400</v>
      </c>
      <c r="H9" s="50">
        <v>1</v>
      </c>
      <c r="I9" s="4">
        <v>43278</v>
      </c>
      <c r="J9" s="10" t="s">
        <v>146</v>
      </c>
      <c r="K9" s="17">
        <v>3</v>
      </c>
      <c r="L9" s="4">
        <v>44373</v>
      </c>
      <c r="M9" s="14"/>
      <c r="N9" s="15"/>
      <c r="O9" s="13"/>
      <c r="P9" s="5" t="s">
        <v>188</v>
      </c>
    </row>
    <row r="10" spans="1:16" ht="24" customHeight="1" x14ac:dyDescent="0.15">
      <c r="A10" s="36">
        <v>66</v>
      </c>
      <c r="B10" s="34" t="s">
        <v>202</v>
      </c>
      <c r="C10" s="5" t="s">
        <v>201</v>
      </c>
      <c r="D10" s="22">
        <v>382400</v>
      </c>
      <c r="E10" s="23"/>
      <c r="F10" s="24">
        <v>382400</v>
      </c>
      <c r="G10" s="24">
        <v>382400</v>
      </c>
      <c r="H10" s="50">
        <v>1</v>
      </c>
      <c r="I10" s="4">
        <v>43278</v>
      </c>
      <c r="J10" s="10" t="s">
        <v>146</v>
      </c>
      <c r="K10" s="17">
        <v>3</v>
      </c>
      <c r="L10" s="4">
        <v>44373</v>
      </c>
      <c r="M10" s="14"/>
      <c r="N10" s="15"/>
      <c r="O10" s="13"/>
      <c r="P10" s="5" t="s">
        <v>188</v>
      </c>
    </row>
    <row r="11" spans="1:16" ht="24" customHeight="1" x14ac:dyDescent="0.15">
      <c r="A11" s="36">
        <v>67</v>
      </c>
      <c r="B11" s="34" t="s">
        <v>203</v>
      </c>
      <c r="C11" s="5" t="s">
        <v>204</v>
      </c>
      <c r="D11" s="22">
        <v>40000</v>
      </c>
      <c r="E11" s="23"/>
      <c r="F11" s="24">
        <v>40000</v>
      </c>
      <c r="G11" s="24">
        <v>40000</v>
      </c>
      <c r="H11" s="50">
        <v>1</v>
      </c>
      <c r="I11" s="4">
        <v>43278</v>
      </c>
      <c r="J11" s="10" t="s">
        <v>146</v>
      </c>
      <c r="K11" s="17">
        <v>1</v>
      </c>
      <c r="L11" s="4">
        <v>43642</v>
      </c>
      <c r="M11" s="14"/>
      <c r="N11" s="15"/>
      <c r="O11" s="13"/>
      <c r="P11" s="5" t="s">
        <v>188</v>
      </c>
    </row>
    <row r="12" spans="1:16" ht="24" customHeight="1" x14ac:dyDescent="0.15">
      <c r="A12" s="36">
        <v>68</v>
      </c>
      <c r="B12" s="34" t="s">
        <v>205</v>
      </c>
      <c r="C12" s="5" t="s">
        <v>206</v>
      </c>
      <c r="D12" s="22">
        <v>54000</v>
      </c>
      <c r="E12" s="23"/>
      <c r="F12" s="24">
        <v>54000</v>
      </c>
      <c r="G12" s="24">
        <v>54000</v>
      </c>
      <c r="H12" s="50">
        <v>1</v>
      </c>
      <c r="I12" s="4">
        <v>43278</v>
      </c>
      <c r="J12" s="10" t="s">
        <v>146</v>
      </c>
      <c r="K12" s="17">
        <v>1</v>
      </c>
      <c r="L12" s="4">
        <v>43642</v>
      </c>
      <c r="M12" s="14"/>
      <c r="N12" s="15"/>
      <c r="O12" s="13"/>
      <c r="P12" s="5" t="s">
        <v>188</v>
      </c>
    </row>
    <row r="13" spans="1:16" ht="24" customHeight="1" x14ac:dyDescent="0.15">
      <c r="A13" s="36">
        <v>69</v>
      </c>
      <c r="B13" s="47" t="s">
        <v>191</v>
      </c>
      <c r="C13" s="5" t="s">
        <v>190</v>
      </c>
      <c r="D13" s="22">
        <v>3000</v>
      </c>
      <c r="E13" s="23"/>
      <c r="F13" s="24">
        <v>3000</v>
      </c>
      <c r="G13" s="24">
        <v>3000</v>
      </c>
      <c r="H13" s="50">
        <v>1</v>
      </c>
      <c r="I13" s="4">
        <v>43278</v>
      </c>
      <c r="J13" s="10" t="s">
        <v>217</v>
      </c>
      <c r="K13" s="17">
        <v>1</v>
      </c>
      <c r="L13" s="4">
        <v>43642</v>
      </c>
      <c r="M13" s="7"/>
      <c r="N13" s="6"/>
      <c r="O13" s="4"/>
      <c r="P13" s="5" t="s">
        <v>188</v>
      </c>
    </row>
    <row r="14" spans="1:16" ht="24" customHeight="1" x14ac:dyDescent="0.15">
      <c r="A14" s="36">
        <v>70</v>
      </c>
      <c r="B14" s="47" t="s">
        <v>192</v>
      </c>
      <c r="C14" s="5" t="s">
        <v>190</v>
      </c>
      <c r="D14" s="22">
        <v>9000</v>
      </c>
      <c r="E14" s="23"/>
      <c r="F14" s="24">
        <v>9000</v>
      </c>
      <c r="G14" s="24">
        <v>9000</v>
      </c>
      <c r="H14" s="50">
        <v>1</v>
      </c>
      <c r="I14" s="4">
        <v>43278</v>
      </c>
      <c r="J14" s="10" t="s">
        <v>217</v>
      </c>
      <c r="K14" s="17">
        <v>1</v>
      </c>
      <c r="L14" s="4">
        <v>43642</v>
      </c>
      <c r="M14" s="11"/>
      <c r="N14" s="3"/>
      <c r="O14" s="4"/>
      <c r="P14" s="5" t="s">
        <v>188</v>
      </c>
    </row>
    <row r="15" spans="1:16" ht="24" customHeight="1" x14ac:dyDescent="0.15">
      <c r="A15" s="36">
        <v>71</v>
      </c>
      <c r="B15" s="47" t="s">
        <v>193</v>
      </c>
      <c r="C15" s="5" t="s">
        <v>190</v>
      </c>
      <c r="D15" s="22">
        <v>21000</v>
      </c>
      <c r="E15" s="23"/>
      <c r="F15" s="24">
        <v>21000</v>
      </c>
      <c r="G15" s="24">
        <v>21000</v>
      </c>
      <c r="H15" s="50">
        <v>1</v>
      </c>
      <c r="I15" s="4">
        <v>43278</v>
      </c>
      <c r="J15" s="10" t="s">
        <v>217</v>
      </c>
      <c r="K15" s="17">
        <v>1</v>
      </c>
      <c r="L15" s="4">
        <v>43642</v>
      </c>
      <c r="M15" s="14"/>
      <c r="N15" s="15"/>
      <c r="O15" s="13"/>
      <c r="P15" s="5" t="s">
        <v>188</v>
      </c>
    </row>
    <row r="16" spans="1:16" ht="24" customHeight="1" x14ac:dyDescent="0.15">
      <c r="A16" s="36">
        <v>72</v>
      </c>
      <c r="B16" s="47" t="s">
        <v>194</v>
      </c>
      <c r="C16" s="5" t="s">
        <v>190</v>
      </c>
      <c r="D16" s="22">
        <v>15000</v>
      </c>
      <c r="E16" s="23"/>
      <c r="F16" s="24">
        <v>15000</v>
      </c>
      <c r="G16" s="24">
        <v>15000</v>
      </c>
      <c r="H16" s="50">
        <v>1</v>
      </c>
      <c r="I16" s="4">
        <v>43278</v>
      </c>
      <c r="J16" s="10" t="s">
        <v>217</v>
      </c>
      <c r="K16" s="17">
        <v>1</v>
      </c>
      <c r="L16" s="4">
        <v>43642</v>
      </c>
      <c r="M16" s="11"/>
      <c r="N16" s="3"/>
      <c r="O16" s="4"/>
      <c r="P16" s="5" t="s">
        <v>188</v>
      </c>
    </row>
    <row r="17" spans="1:16" ht="24" customHeight="1" x14ac:dyDescent="0.15">
      <c r="A17" s="36">
        <v>73</v>
      </c>
      <c r="B17" s="47" t="s">
        <v>196</v>
      </c>
      <c r="C17" s="5" t="s">
        <v>195</v>
      </c>
      <c r="D17" s="22">
        <v>11100</v>
      </c>
      <c r="E17" s="23"/>
      <c r="F17" s="24">
        <v>11100</v>
      </c>
      <c r="G17" s="24">
        <v>11100</v>
      </c>
      <c r="H17" s="50">
        <v>1</v>
      </c>
      <c r="I17" s="4">
        <v>43278</v>
      </c>
      <c r="J17" s="10" t="s">
        <v>217</v>
      </c>
      <c r="K17" s="17">
        <v>1</v>
      </c>
      <c r="L17" s="4">
        <v>43642</v>
      </c>
      <c r="M17" s="14"/>
      <c r="N17" s="15"/>
      <c r="O17" s="13"/>
      <c r="P17" s="5" t="s">
        <v>188</v>
      </c>
    </row>
    <row r="18" spans="1:16" ht="24" customHeight="1" x14ac:dyDescent="0.15">
      <c r="A18" s="36">
        <v>74</v>
      </c>
      <c r="B18" s="47" t="s">
        <v>198</v>
      </c>
      <c r="C18" s="5" t="s">
        <v>195</v>
      </c>
      <c r="D18" s="22">
        <v>11100</v>
      </c>
      <c r="E18" s="23"/>
      <c r="F18" s="24">
        <v>11100</v>
      </c>
      <c r="G18" s="24">
        <v>11100</v>
      </c>
      <c r="H18" s="50">
        <v>1</v>
      </c>
      <c r="I18" s="4">
        <v>43278</v>
      </c>
      <c r="J18" s="10" t="s">
        <v>217</v>
      </c>
      <c r="K18" s="17">
        <v>1</v>
      </c>
      <c r="L18" s="4">
        <v>43642</v>
      </c>
      <c r="M18" s="14"/>
      <c r="N18" s="15"/>
      <c r="O18" s="13"/>
      <c r="P18" s="5" t="s">
        <v>188</v>
      </c>
    </row>
    <row r="19" spans="1:16" ht="28.5" customHeight="1" x14ac:dyDescent="0.15">
      <c r="A19" s="36">
        <v>75</v>
      </c>
      <c r="B19" s="47" t="s">
        <v>197</v>
      </c>
      <c r="C19" s="5" t="s">
        <v>195</v>
      </c>
      <c r="D19" s="22">
        <v>18500</v>
      </c>
      <c r="E19" s="23"/>
      <c r="F19" s="24">
        <v>18500</v>
      </c>
      <c r="G19" s="24">
        <v>18500</v>
      </c>
      <c r="H19" s="50">
        <v>1</v>
      </c>
      <c r="I19" s="4">
        <v>43278</v>
      </c>
      <c r="J19" s="10" t="s">
        <v>217</v>
      </c>
      <c r="K19" s="17">
        <v>1</v>
      </c>
      <c r="L19" s="4">
        <v>43642</v>
      </c>
      <c r="M19" s="14"/>
      <c r="N19" s="15"/>
      <c r="O19" s="13"/>
      <c r="P19" s="5" t="s">
        <v>188</v>
      </c>
    </row>
    <row r="20" spans="1:16" ht="24" customHeight="1" x14ac:dyDescent="0.15">
      <c r="A20" s="36">
        <v>76</v>
      </c>
      <c r="B20" s="47" t="s">
        <v>207</v>
      </c>
      <c r="C20" s="5" t="s">
        <v>195</v>
      </c>
      <c r="D20" s="22">
        <v>18500</v>
      </c>
      <c r="E20" s="23"/>
      <c r="F20" s="24">
        <v>18500</v>
      </c>
      <c r="G20" s="24">
        <v>18500</v>
      </c>
      <c r="H20" s="50">
        <v>1</v>
      </c>
      <c r="I20" s="4">
        <v>43278</v>
      </c>
      <c r="J20" s="10" t="s">
        <v>217</v>
      </c>
      <c r="K20" s="17">
        <v>1</v>
      </c>
      <c r="L20" s="4">
        <v>43642</v>
      </c>
      <c r="M20" s="14"/>
      <c r="N20" s="15"/>
      <c r="O20" s="13"/>
      <c r="P20" s="5" t="s">
        <v>188</v>
      </c>
    </row>
    <row r="21" spans="1:16" ht="24" customHeight="1" x14ac:dyDescent="0.15">
      <c r="A21" s="36">
        <v>77</v>
      </c>
      <c r="B21" s="47" t="s">
        <v>209</v>
      </c>
      <c r="C21" s="5" t="s">
        <v>210</v>
      </c>
      <c r="D21" s="22">
        <v>10200</v>
      </c>
      <c r="E21" s="23"/>
      <c r="F21" s="24">
        <v>10200</v>
      </c>
      <c r="G21" s="24">
        <v>10200</v>
      </c>
      <c r="H21" s="50">
        <v>1</v>
      </c>
      <c r="I21" s="4">
        <v>43278</v>
      </c>
      <c r="J21" s="10" t="s">
        <v>217</v>
      </c>
      <c r="K21" s="17">
        <v>1</v>
      </c>
      <c r="L21" s="4">
        <v>43642</v>
      </c>
      <c r="M21" s="14"/>
      <c r="N21" s="15"/>
      <c r="O21" s="13"/>
      <c r="P21" s="5" t="s">
        <v>188</v>
      </c>
    </row>
    <row r="22" spans="1:16" ht="24" customHeight="1" x14ac:dyDescent="0.15">
      <c r="A22" s="36">
        <v>78</v>
      </c>
      <c r="B22" s="47" t="s">
        <v>211</v>
      </c>
      <c r="C22" s="5" t="s">
        <v>210</v>
      </c>
      <c r="D22" s="22">
        <v>10200</v>
      </c>
      <c r="E22" s="23"/>
      <c r="F22" s="24">
        <v>10200</v>
      </c>
      <c r="G22" s="24">
        <v>10200</v>
      </c>
      <c r="H22" s="50">
        <v>1</v>
      </c>
      <c r="I22" s="4">
        <v>43278</v>
      </c>
      <c r="J22" s="10" t="s">
        <v>217</v>
      </c>
      <c r="K22" s="17">
        <v>1</v>
      </c>
      <c r="L22" s="4">
        <v>43642</v>
      </c>
      <c r="M22" s="7"/>
      <c r="N22" s="6"/>
      <c r="O22" s="4"/>
      <c r="P22" s="5" t="s">
        <v>188</v>
      </c>
    </row>
    <row r="23" spans="1:16" ht="24" customHeight="1" x14ac:dyDescent="0.15">
      <c r="A23" s="36">
        <v>79</v>
      </c>
      <c r="B23" s="47" t="s">
        <v>212</v>
      </c>
      <c r="C23" s="5" t="s">
        <v>210</v>
      </c>
      <c r="D23" s="29">
        <v>17000</v>
      </c>
      <c r="E23" s="30"/>
      <c r="F23" s="31">
        <v>17000</v>
      </c>
      <c r="G23" s="31">
        <v>17000</v>
      </c>
      <c r="H23" s="50">
        <v>1</v>
      </c>
      <c r="I23" s="4">
        <v>43278</v>
      </c>
      <c r="J23" s="10" t="s">
        <v>217</v>
      </c>
      <c r="K23" s="17">
        <v>1</v>
      </c>
      <c r="L23" s="4">
        <v>43642</v>
      </c>
      <c r="M23" s="11"/>
      <c r="N23" s="3"/>
      <c r="O23" s="4"/>
      <c r="P23" s="5" t="s">
        <v>188</v>
      </c>
    </row>
    <row r="24" spans="1:16" ht="24" customHeight="1" x14ac:dyDescent="0.15">
      <c r="A24" s="36">
        <v>80</v>
      </c>
      <c r="B24" s="47" t="s">
        <v>208</v>
      </c>
      <c r="C24" s="5" t="s">
        <v>210</v>
      </c>
      <c r="D24" s="29">
        <v>17000</v>
      </c>
      <c r="E24" s="30"/>
      <c r="F24" s="31">
        <v>17000</v>
      </c>
      <c r="G24" s="31">
        <v>17000</v>
      </c>
      <c r="H24" s="50">
        <v>1</v>
      </c>
      <c r="I24" s="4">
        <v>43278</v>
      </c>
      <c r="J24" s="10" t="s">
        <v>217</v>
      </c>
      <c r="K24" s="17">
        <v>1</v>
      </c>
      <c r="L24" s="4">
        <v>43642</v>
      </c>
      <c r="M24" s="14"/>
      <c r="N24" s="15"/>
      <c r="O24" s="13"/>
      <c r="P24" s="5" t="s">
        <v>188</v>
      </c>
    </row>
    <row r="25" spans="1:16" x14ac:dyDescent="0.15">
      <c r="A25" s="37"/>
      <c r="C25"/>
      <c r="D25" s="51">
        <f>SUM(D5:D24)</f>
        <v>1254840</v>
      </c>
      <c r="G25" s="51"/>
      <c r="H25" s="1"/>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B32:P32"/>
    <mergeCell ref="B26:P26"/>
    <mergeCell ref="B27:P27"/>
    <mergeCell ref="B28:P28"/>
    <mergeCell ref="B29:P29"/>
    <mergeCell ref="B30:P30"/>
    <mergeCell ref="B31:P31"/>
    <mergeCell ref="M1:O1"/>
    <mergeCell ref="P1:P4"/>
    <mergeCell ref="D2:D4"/>
    <mergeCell ref="I2:I4"/>
    <mergeCell ref="K2:K4"/>
    <mergeCell ref="L2:L4"/>
    <mergeCell ref="M2:M4"/>
    <mergeCell ref="N2:N4"/>
    <mergeCell ref="O2:O4"/>
    <mergeCell ref="F3:F4"/>
    <mergeCell ref="K1:L1"/>
    <mergeCell ref="A1:A4"/>
    <mergeCell ref="B1:B4"/>
    <mergeCell ref="C1:C4"/>
    <mergeCell ref="D1:I1"/>
    <mergeCell ref="J1:J4"/>
    <mergeCell ref="G3:H3"/>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P33"/>
  <sheetViews>
    <sheetView showGridLines="0" view="pageBreakPreview" zoomScaleNormal="90" zoomScaleSheetLayoutView="100" workbookViewId="0">
      <pane ySplit="4" topLeftCell="A14" activePane="bottomLeft" state="frozen"/>
      <selection activeCell="AA27" sqref="AA27"/>
      <selection pane="bottomLeft" activeCell="P5" sqref="P5"/>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81</v>
      </c>
      <c r="B5" s="47" t="s">
        <v>213</v>
      </c>
      <c r="C5" s="5" t="s">
        <v>214</v>
      </c>
      <c r="D5" s="22">
        <v>179820</v>
      </c>
      <c r="E5" s="23"/>
      <c r="F5" s="24">
        <v>179820</v>
      </c>
      <c r="G5" s="25">
        <v>179820</v>
      </c>
      <c r="H5" s="21">
        <v>1</v>
      </c>
      <c r="I5" s="4">
        <v>43418</v>
      </c>
      <c r="J5" s="10" t="s">
        <v>146</v>
      </c>
      <c r="K5" s="17">
        <v>10</v>
      </c>
      <c r="L5" s="4" t="s">
        <v>215</v>
      </c>
      <c r="M5" s="14"/>
      <c r="N5" s="15"/>
      <c r="O5" s="13"/>
      <c r="P5" s="5" t="s">
        <v>216</v>
      </c>
    </row>
    <row r="6" spans="1:16" ht="24" customHeight="1" x14ac:dyDescent="0.15">
      <c r="A6" s="36">
        <v>82</v>
      </c>
      <c r="B6" s="34" t="s">
        <v>219</v>
      </c>
      <c r="C6" s="5" t="s">
        <v>221</v>
      </c>
      <c r="D6" s="29">
        <v>261660</v>
      </c>
      <c r="E6" s="30"/>
      <c r="F6" s="31">
        <v>261660</v>
      </c>
      <c r="G6" s="32">
        <v>261660</v>
      </c>
      <c r="H6" s="21">
        <v>1</v>
      </c>
      <c r="I6" s="13">
        <v>43612</v>
      </c>
      <c r="J6" s="10" t="s">
        <v>146</v>
      </c>
      <c r="K6" s="17">
        <v>5</v>
      </c>
      <c r="L6" s="4">
        <v>45438</v>
      </c>
      <c r="M6" s="7"/>
      <c r="N6" s="6"/>
      <c r="O6" s="4"/>
      <c r="P6" s="5" t="s">
        <v>218</v>
      </c>
    </row>
    <row r="7" spans="1:16" ht="24" customHeight="1" x14ac:dyDescent="0.15">
      <c r="A7" s="36">
        <v>83</v>
      </c>
      <c r="B7" s="34" t="s">
        <v>222</v>
      </c>
      <c r="C7" s="5" t="s">
        <v>236</v>
      </c>
      <c r="D7" s="29">
        <v>18200</v>
      </c>
      <c r="E7" s="30"/>
      <c r="F7" s="31">
        <v>18200</v>
      </c>
      <c r="G7" s="32">
        <v>18200</v>
      </c>
      <c r="H7" s="21">
        <v>1</v>
      </c>
      <c r="I7" s="13">
        <v>43612</v>
      </c>
      <c r="J7" s="10" t="s">
        <v>146</v>
      </c>
      <c r="K7" s="17">
        <v>1</v>
      </c>
      <c r="L7" s="4">
        <v>43611</v>
      </c>
      <c r="M7" s="11"/>
      <c r="N7" s="3"/>
      <c r="O7" s="4"/>
      <c r="P7" s="5" t="s">
        <v>218</v>
      </c>
    </row>
    <row r="8" spans="1:16" ht="24" customHeight="1" x14ac:dyDescent="0.15">
      <c r="A8" s="36">
        <v>84</v>
      </c>
      <c r="B8" s="34" t="s">
        <v>223</v>
      </c>
      <c r="C8" s="5" t="s">
        <v>236</v>
      </c>
      <c r="D8" s="22">
        <v>5460</v>
      </c>
      <c r="E8" s="23"/>
      <c r="F8" s="24">
        <v>5460</v>
      </c>
      <c r="G8" s="25">
        <v>5460</v>
      </c>
      <c r="H8" s="21">
        <v>1</v>
      </c>
      <c r="I8" s="13">
        <v>43612</v>
      </c>
      <c r="J8" s="10" t="s">
        <v>146</v>
      </c>
      <c r="K8" s="17">
        <v>1</v>
      </c>
      <c r="L8" s="4">
        <v>43611</v>
      </c>
      <c r="M8" s="14"/>
      <c r="N8" s="15"/>
      <c r="O8" s="13"/>
      <c r="P8" s="5" t="s">
        <v>218</v>
      </c>
    </row>
    <row r="9" spans="1:16" ht="24" customHeight="1" x14ac:dyDescent="0.15">
      <c r="A9" s="36">
        <v>85</v>
      </c>
      <c r="B9" s="34" t="s">
        <v>224</v>
      </c>
      <c r="C9" s="5" t="s">
        <v>236</v>
      </c>
      <c r="D9" s="29">
        <v>77760</v>
      </c>
      <c r="E9" s="30"/>
      <c r="F9" s="31">
        <v>77760</v>
      </c>
      <c r="G9" s="32">
        <v>77760</v>
      </c>
      <c r="H9" s="21">
        <v>1</v>
      </c>
      <c r="I9" s="13">
        <v>43655</v>
      </c>
      <c r="J9" s="10" t="s">
        <v>146</v>
      </c>
      <c r="K9" s="17">
        <v>1</v>
      </c>
      <c r="L9" s="4">
        <v>44020</v>
      </c>
      <c r="M9" s="11"/>
      <c r="N9" s="3"/>
      <c r="O9" s="4"/>
      <c r="P9" s="5" t="s">
        <v>220</v>
      </c>
    </row>
    <row r="10" spans="1:16" ht="24" customHeight="1" x14ac:dyDescent="0.15">
      <c r="A10" s="36">
        <v>86</v>
      </c>
      <c r="B10" s="34" t="s">
        <v>226</v>
      </c>
      <c r="C10" s="5" t="s">
        <v>225</v>
      </c>
      <c r="D10" s="22">
        <v>251200</v>
      </c>
      <c r="E10" s="23"/>
      <c r="F10" s="24">
        <v>251200</v>
      </c>
      <c r="G10" s="25">
        <v>251200</v>
      </c>
      <c r="H10" s="21">
        <v>1</v>
      </c>
      <c r="I10" s="13">
        <v>43781</v>
      </c>
      <c r="J10" s="10" t="s">
        <v>146</v>
      </c>
      <c r="K10" s="17">
        <v>3</v>
      </c>
      <c r="L10" s="4">
        <v>44876</v>
      </c>
      <c r="M10" s="14"/>
      <c r="N10" s="15"/>
      <c r="O10" s="13"/>
      <c r="P10" s="5" t="s">
        <v>218</v>
      </c>
    </row>
    <row r="11" spans="1:16" ht="24" customHeight="1" x14ac:dyDescent="0.15">
      <c r="A11" s="36">
        <v>87</v>
      </c>
      <c r="B11" s="34" t="s">
        <v>228</v>
      </c>
      <c r="C11" s="5" t="s">
        <v>227</v>
      </c>
      <c r="D11" s="22">
        <v>102000</v>
      </c>
      <c r="E11" s="23"/>
      <c r="F11" s="24">
        <v>102000</v>
      </c>
      <c r="G11" s="25">
        <v>102000</v>
      </c>
      <c r="H11" s="21">
        <v>1</v>
      </c>
      <c r="I11" s="13">
        <v>43781</v>
      </c>
      <c r="J11" s="10" t="s">
        <v>146</v>
      </c>
      <c r="K11" s="17">
        <v>3</v>
      </c>
      <c r="L11" s="4">
        <v>44876</v>
      </c>
      <c r="M11" s="14"/>
      <c r="N11" s="15"/>
      <c r="O11" s="13"/>
      <c r="P11" s="5" t="s">
        <v>218</v>
      </c>
    </row>
    <row r="12" spans="1:16" ht="24" customHeight="1" x14ac:dyDescent="0.15">
      <c r="A12" s="36">
        <v>88</v>
      </c>
      <c r="B12" s="34" t="s">
        <v>229</v>
      </c>
      <c r="C12" s="5" t="s">
        <v>227</v>
      </c>
      <c r="D12" s="22">
        <v>32200</v>
      </c>
      <c r="E12" s="23"/>
      <c r="F12" s="24">
        <v>32200</v>
      </c>
      <c r="G12" s="25">
        <v>32200</v>
      </c>
      <c r="H12" s="21">
        <v>1</v>
      </c>
      <c r="I12" s="13">
        <v>43781</v>
      </c>
      <c r="J12" s="10" t="s">
        <v>146</v>
      </c>
      <c r="K12" s="17">
        <v>3</v>
      </c>
      <c r="L12" s="4">
        <v>44876</v>
      </c>
      <c r="M12" s="14"/>
      <c r="N12" s="15"/>
      <c r="O12" s="13"/>
      <c r="P12" s="5" t="s">
        <v>218</v>
      </c>
    </row>
    <row r="13" spans="1:16" ht="24" customHeight="1" x14ac:dyDescent="0.15">
      <c r="A13" s="36">
        <v>89</v>
      </c>
      <c r="B13" s="34" t="s">
        <v>235</v>
      </c>
      <c r="C13" s="5" t="s">
        <v>230</v>
      </c>
      <c r="D13" s="22">
        <v>6640</v>
      </c>
      <c r="E13" s="23"/>
      <c r="F13" s="24">
        <v>6640</v>
      </c>
      <c r="G13" s="32">
        <v>6640</v>
      </c>
      <c r="H13" s="21">
        <v>1</v>
      </c>
      <c r="I13" s="13">
        <v>43781</v>
      </c>
      <c r="J13" s="10" t="s">
        <v>146</v>
      </c>
      <c r="K13" s="17">
        <v>1</v>
      </c>
      <c r="L13" s="4">
        <v>44146</v>
      </c>
      <c r="M13" s="7"/>
      <c r="N13" s="6"/>
      <c r="O13" s="4"/>
      <c r="P13" s="5" t="s">
        <v>218</v>
      </c>
    </row>
    <row r="14" spans="1:16" ht="24" customHeight="1" x14ac:dyDescent="0.15">
      <c r="A14" s="36">
        <v>90</v>
      </c>
      <c r="B14" s="34" t="s">
        <v>233</v>
      </c>
      <c r="C14" s="5" t="s">
        <v>234</v>
      </c>
      <c r="D14" s="22">
        <v>46000</v>
      </c>
      <c r="E14" s="23"/>
      <c r="F14" s="24">
        <v>46000</v>
      </c>
      <c r="G14" s="32">
        <v>46000</v>
      </c>
      <c r="H14" s="21">
        <v>1</v>
      </c>
      <c r="I14" s="13">
        <v>43781</v>
      </c>
      <c r="J14" s="10" t="s">
        <v>146</v>
      </c>
      <c r="K14" s="17">
        <v>1</v>
      </c>
      <c r="L14" s="4">
        <v>44146</v>
      </c>
      <c r="M14" s="11"/>
      <c r="N14" s="3"/>
      <c r="O14" s="4"/>
      <c r="P14" s="5" t="s">
        <v>218</v>
      </c>
    </row>
    <row r="15" spans="1:16" ht="24" customHeight="1" x14ac:dyDescent="0.15">
      <c r="A15" s="36">
        <v>91</v>
      </c>
      <c r="B15" s="47" t="s">
        <v>231</v>
      </c>
      <c r="C15" s="5" t="s">
        <v>232</v>
      </c>
      <c r="D15" s="22">
        <v>7920</v>
      </c>
      <c r="E15" s="23"/>
      <c r="F15" s="24">
        <v>7920</v>
      </c>
      <c r="G15" s="25">
        <v>7920</v>
      </c>
      <c r="H15" s="21">
        <v>1</v>
      </c>
      <c r="I15" s="13">
        <v>43781</v>
      </c>
      <c r="J15" s="10" t="s">
        <v>146</v>
      </c>
      <c r="K15" s="17">
        <v>1</v>
      </c>
      <c r="L15" s="4">
        <v>44146</v>
      </c>
      <c r="M15" s="14"/>
      <c r="N15" s="15"/>
      <c r="O15" s="13"/>
      <c r="P15" s="5" t="s">
        <v>218</v>
      </c>
    </row>
    <row r="16" spans="1:16" ht="24" customHeight="1" x14ac:dyDescent="0.15">
      <c r="A16" s="36">
        <v>92</v>
      </c>
      <c r="B16" s="47" t="s">
        <v>241</v>
      </c>
      <c r="C16" s="5" t="s">
        <v>241</v>
      </c>
      <c r="D16" s="22">
        <v>506880</v>
      </c>
      <c r="E16" s="23"/>
      <c r="F16" s="24">
        <v>506880</v>
      </c>
      <c r="G16" s="25">
        <v>506880</v>
      </c>
      <c r="H16" s="21">
        <v>1</v>
      </c>
      <c r="I16" s="4">
        <v>44039</v>
      </c>
      <c r="J16" s="10" t="s">
        <v>146</v>
      </c>
      <c r="K16" s="17">
        <v>5</v>
      </c>
      <c r="L16" s="4">
        <v>45865</v>
      </c>
      <c r="M16" s="11"/>
      <c r="N16" s="3"/>
      <c r="O16" s="4"/>
      <c r="P16" s="5" t="s">
        <v>240</v>
      </c>
    </row>
    <row r="17" spans="1:16" ht="24" customHeight="1" x14ac:dyDescent="0.15">
      <c r="A17" s="36">
        <v>93</v>
      </c>
      <c r="B17" s="47" t="s">
        <v>237</v>
      </c>
      <c r="C17" s="5" t="s">
        <v>242</v>
      </c>
      <c r="D17" s="22">
        <v>9000</v>
      </c>
      <c r="E17" s="23"/>
      <c r="F17" s="24">
        <v>9000</v>
      </c>
      <c r="G17" s="25">
        <v>9000</v>
      </c>
      <c r="H17" s="21">
        <v>1</v>
      </c>
      <c r="I17" s="4">
        <v>44046</v>
      </c>
      <c r="J17" s="10" t="s">
        <v>146</v>
      </c>
      <c r="K17" s="17">
        <v>1</v>
      </c>
      <c r="L17" s="4">
        <v>44411</v>
      </c>
      <c r="M17" s="14"/>
      <c r="N17" s="15"/>
      <c r="O17" s="13"/>
      <c r="P17" s="5" t="s">
        <v>188</v>
      </c>
    </row>
    <row r="18" spans="1:16" ht="24" customHeight="1" x14ac:dyDescent="0.15">
      <c r="A18" s="36">
        <v>94</v>
      </c>
      <c r="B18" s="53" t="s">
        <v>238</v>
      </c>
      <c r="C18" s="5" t="s">
        <v>244</v>
      </c>
      <c r="D18" s="22">
        <v>16800</v>
      </c>
      <c r="E18" s="54"/>
      <c r="F18" s="25">
        <v>16800</v>
      </c>
      <c r="G18" s="25">
        <v>16800</v>
      </c>
      <c r="H18" s="21">
        <v>1</v>
      </c>
      <c r="I18" s="4">
        <v>44046</v>
      </c>
      <c r="J18" s="10" t="s">
        <v>146</v>
      </c>
      <c r="K18" s="17">
        <v>3</v>
      </c>
      <c r="L18" s="4">
        <v>45141</v>
      </c>
      <c r="M18" s="14"/>
      <c r="N18" s="15"/>
      <c r="O18" s="13"/>
      <c r="P18" s="5" t="s">
        <v>188</v>
      </c>
    </row>
    <row r="19" spans="1:16" ht="28.5" customHeight="1" x14ac:dyDescent="0.15">
      <c r="A19" s="36">
        <v>95</v>
      </c>
      <c r="B19" s="47" t="s">
        <v>249</v>
      </c>
      <c r="C19" s="5" t="s">
        <v>243</v>
      </c>
      <c r="D19" s="22">
        <v>1600</v>
      </c>
      <c r="E19" s="23"/>
      <c r="F19" s="24">
        <v>1600</v>
      </c>
      <c r="G19" s="25">
        <v>1600</v>
      </c>
      <c r="H19" s="21">
        <v>1</v>
      </c>
      <c r="I19" s="4">
        <v>44046</v>
      </c>
      <c r="J19" s="10" t="s">
        <v>146</v>
      </c>
      <c r="K19" s="17">
        <v>3</v>
      </c>
      <c r="L19" s="4">
        <v>45141</v>
      </c>
      <c r="M19" s="14"/>
      <c r="N19" s="15"/>
      <c r="O19" s="13"/>
      <c r="P19" s="5" t="s">
        <v>188</v>
      </c>
    </row>
    <row r="20" spans="1:16" ht="24" customHeight="1" x14ac:dyDescent="0.15">
      <c r="A20" s="36">
        <v>96</v>
      </c>
      <c r="B20" s="47" t="s">
        <v>245</v>
      </c>
      <c r="C20" s="5" t="s">
        <v>246</v>
      </c>
      <c r="D20" s="22">
        <v>36000</v>
      </c>
      <c r="E20" s="23"/>
      <c r="F20" s="24">
        <v>36000</v>
      </c>
      <c r="G20" s="25">
        <v>36000</v>
      </c>
      <c r="H20" s="21">
        <v>1</v>
      </c>
      <c r="I20" s="4">
        <v>44046</v>
      </c>
      <c r="J20" s="10" t="s">
        <v>146</v>
      </c>
      <c r="K20" s="17">
        <v>5</v>
      </c>
      <c r="L20" s="4">
        <v>45872</v>
      </c>
      <c r="M20" s="14"/>
      <c r="N20" s="15"/>
      <c r="O20" s="13"/>
      <c r="P20" s="5" t="s">
        <v>188</v>
      </c>
    </row>
    <row r="21" spans="1:16" ht="24" customHeight="1" x14ac:dyDescent="0.15">
      <c r="A21" s="36">
        <v>97</v>
      </c>
      <c r="B21" s="47" t="s">
        <v>247</v>
      </c>
      <c r="C21" s="5" t="s">
        <v>248</v>
      </c>
      <c r="D21" s="22">
        <v>2200</v>
      </c>
      <c r="E21" s="23"/>
      <c r="F21" s="24">
        <v>2200</v>
      </c>
      <c r="G21" s="25">
        <v>2200</v>
      </c>
      <c r="H21" s="21">
        <v>1</v>
      </c>
      <c r="I21" s="4">
        <v>44046</v>
      </c>
      <c r="J21" s="10" t="s">
        <v>146</v>
      </c>
      <c r="K21" s="17">
        <v>3</v>
      </c>
      <c r="L21" s="4">
        <v>45141</v>
      </c>
      <c r="M21" s="14"/>
      <c r="N21" s="15"/>
      <c r="O21" s="13"/>
      <c r="P21" s="5" t="s">
        <v>188</v>
      </c>
    </row>
    <row r="22" spans="1:16" ht="24" customHeight="1" x14ac:dyDescent="0.15">
      <c r="A22" s="36">
        <v>98</v>
      </c>
      <c r="B22" s="47" t="s">
        <v>250</v>
      </c>
      <c r="C22" s="53" t="s">
        <v>239</v>
      </c>
      <c r="D22" s="22">
        <v>68000</v>
      </c>
      <c r="E22" s="23"/>
      <c r="F22" s="24">
        <v>68000</v>
      </c>
      <c r="G22" s="32">
        <v>68000</v>
      </c>
      <c r="H22" s="21">
        <v>1</v>
      </c>
      <c r="I22" s="4">
        <v>44046</v>
      </c>
      <c r="J22" s="10" t="s">
        <v>146</v>
      </c>
      <c r="K22" s="17">
        <v>3</v>
      </c>
      <c r="L22" s="4">
        <v>45141</v>
      </c>
      <c r="M22" s="7"/>
      <c r="N22" s="6"/>
      <c r="O22" s="4"/>
      <c r="P22" s="5" t="s">
        <v>188</v>
      </c>
    </row>
    <row r="23" spans="1:16" ht="24" customHeight="1" x14ac:dyDescent="0.15">
      <c r="A23" s="36">
        <v>99</v>
      </c>
      <c r="B23" s="47" t="s">
        <v>254</v>
      </c>
      <c r="C23" s="5" t="s">
        <v>253</v>
      </c>
      <c r="D23" s="29">
        <v>292000</v>
      </c>
      <c r="E23" s="30"/>
      <c r="F23" s="31">
        <v>292000</v>
      </c>
      <c r="G23" s="32">
        <v>292000</v>
      </c>
      <c r="H23" s="21">
        <v>1</v>
      </c>
      <c r="I23" s="4">
        <v>44461</v>
      </c>
      <c r="J23" s="10" t="s">
        <v>146</v>
      </c>
      <c r="K23" s="17">
        <v>3</v>
      </c>
      <c r="L23" s="4">
        <v>45557</v>
      </c>
      <c r="M23" s="11"/>
      <c r="N23" s="3"/>
      <c r="O23" s="4"/>
      <c r="P23" s="5" t="s">
        <v>188</v>
      </c>
    </row>
    <row r="24" spans="1:16" ht="24" customHeight="1" x14ac:dyDescent="0.15">
      <c r="A24" s="36">
        <v>100</v>
      </c>
      <c r="B24" s="47" t="s">
        <v>255</v>
      </c>
      <c r="C24" s="5" t="s">
        <v>256</v>
      </c>
      <c r="D24" s="29">
        <v>252000</v>
      </c>
      <c r="E24" s="30"/>
      <c r="F24" s="31">
        <v>252000</v>
      </c>
      <c r="G24" s="32">
        <v>252000</v>
      </c>
      <c r="H24" s="21">
        <v>1</v>
      </c>
      <c r="I24" s="4">
        <v>44461</v>
      </c>
      <c r="J24" s="10" t="s">
        <v>146</v>
      </c>
      <c r="K24" s="17">
        <v>3</v>
      </c>
      <c r="L24" s="4">
        <v>45557</v>
      </c>
      <c r="M24" s="14"/>
      <c r="N24" s="15"/>
      <c r="O24" s="13"/>
      <c r="P24" s="5" t="s">
        <v>188</v>
      </c>
    </row>
    <row r="25" spans="1:16" x14ac:dyDescent="0.15">
      <c r="A25" s="37"/>
      <c r="C25"/>
      <c r="D25" s="51">
        <f>SUM(D5:D24)</f>
        <v>2173340</v>
      </c>
      <c r="G25" s="51"/>
      <c r="H25" s="1"/>
      <c r="I25" s="52"/>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B32:P32"/>
    <mergeCell ref="B26:P26"/>
    <mergeCell ref="B27:P27"/>
    <mergeCell ref="B28:P28"/>
    <mergeCell ref="B29:P29"/>
    <mergeCell ref="B30:P30"/>
    <mergeCell ref="B31:P31"/>
    <mergeCell ref="M1:O1"/>
    <mergeCell ref="P1:P4"/>
    <mergeCell ref="D2:D4"/>
    <mergeCell ref="I2:I4"/>
    <mergeCell ref="K2:K4"/>
    <mergeCell ref="L2:L4"/>
    <mergeCell ref="M2:M4"/>
    <mergeCell ref="N2:N4"/>
    <mergeCell ref="O2:O4"/>
    <mergeCell ref="F3:F4"/>
    <mergeCell ref="K1:L1"/>
    <mergeCell ref="A1:A4"/>
    <mergeCell ref="B1:B4"/>
    <mergeCell ref="C1:C4"/>
    <mergeCell ref="D1:I1"/>
    <mergeCell ref="J1:J4"/>
    <mergeCell ref="G3:H3"/>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F1962-04AB-46C9-9CA0-55DD92CFD5C4}">
  <sheetPr>
    <tabColor indexed="47"/>
    <pageSetUpPr fitToPage="1"/>
  </sheetPr>
  <dimension ref="A1:P33"/>
  <sheetViews>
    <sheetView showGridLines="0" view="pageBreakPreview" zoomScaleNormal="90" zoomScaleSheetLayoutView="100" workbookViewId="0">
      <pane ySplit="4" topLeftCell="A11" activePane="bottomLeft" state="frozen"/>
      <selection activeCell="AA27" sqref="AA27"/>
      <selection pane="bottomLeft" activeCell="C25" sqref="C25"/>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101</v>
      </c>
      <c r="B5" s="53" t="s">
        <v>252</v>
      </c>
      <c r="C5" s="5" t="s">
        <v>251</v>
      </c>
      <c r="D5" s="29">
        <v>67200</v>
      </c>
      <c r="E5" s="30"/>
      <c r="F5" s="31">
        <v>67200</v>
      </c>
      <c r="G5" s="32">
        <v>67200</v>
      </c>
      <c r="H5" s="21">
        <v>1</v>
      </c>
      <c r="I5" s="4">
        <v>44477</v>
      </c>
      <c r="J5" s="10" t="s">
        <v>146</v>
      </c>
      <c r="K5" s="17">
        <v>1</v>
      </c>
      <c r="L5" s="4">
        <v>44842</v>
      </c>
      <c r="M5" s="14"/>
      <c r="N5" s="15"/>
      <c r="O5" s="13"/>
      <c r="P5" s="5" t="s">
        <v>188</v>
      </c>
    </row>
    <row r="6" spans="1:16" ht="24" customHeight="1" x14ac:dyDescent="0.15">
      <c r="A6" s="36">
        <v>102</v>
      </c>
      <c r="B6" s="53" t="s">
        <v>258</v>
      </c>
      <c r="C6" s="5" t="s">
        <v>259</v>
      </c>
      <c r="D6" s="22">
        <v>50400</v>
      </c>
      <c r="E6" s="23"/>
      <c r="F6" s="24">
        <v>50400</v>
      </c>
      <c r="G6" s="25">
        <v>50400</v>
      </c>
      <c r="H6" s="21">
        <v>1</v>
      </c>
      <c r="I6" s="4">
        <v>44477</v>
      </c>
      <c r="J6" s="10" t="s">
        <v>146</v>
      </c>
      <c r="K6" s="17">
        <v>1</v>
      </c>
      <c r="L6" s="4">
        <v>44842</v>
      </c>
      <c r="M6" s="14"/>
      <c r="N6" s="15"/>
      <c r="O6" s="13"/>
      <c r="P6" s="5" t="s">
        <v>188</v>
      </c>
    </row>
    <row r="7" spans="1:16" ht="24" customHeight="1" x14ac:dyDescent="0.15">
      <c r="A7" s="36">
        <v>103</v>
      </c>
      <c r="B7" s="47" t="s">
        <v>260</v>
      </c>
      <c r="C7" s="5" t="s">
        <v>261</v>
      </c>
      <c r="D7" s="22">
        <v>85400</v>
      </c>
      <c r="E7" s="23"/>
      <c r="F7" s="24">
        <v>85400</v>
      </c>
      <c r="G7" s="25">
        <v>85400</v>
      </c>
      <c r="H7" s="21">
        <v>1</v>
      </c>
      <c r="I7" s="4">
        <v>44477</v>
      </c>
      <c r="J7" s="10" t="s">
        <v>146</v>
      </c>
      <c r="K7" s="17">
        <v>1</v>
      </c>
      <c r="L7" s="4">
        <v>44842</v>
      </c>
      <c r="M7" s="14"/>
      <c r="N7" s="15"/>
      <c r="O7" s="13"/>
      <c r="P7" s="5" t="s">
        <v>188</v>
      </c>
    </row>
    <row r="8" spans="1:16" ht="24" customHeight="1" x14ac:dyDescent="0.15">
      <c r="A8" s="36">
        <v>104</v>
      </c>
      <c r="B8" s="47" t="s">
        <v>262</v>
      </c>
      <c r="C8" s="5" t="s">
        <v>257</v>
      </c>
      <c r="D8" s="22">
        <v>63000</v>
      </c>
      <c r="E8" s="23"/>
      <c r="F8" s="24">
        <v>63000</v>
      </c>
      <c r="G8" s="25">
        <v>63000</v>
      </c>
      <c r="H8" s="21">
        <v>1</v>
      </c>
      <c r="I8" s="4">
        <v>44477</v>
      </c>
      <c r="J8" s="10" t="s">
        <v>146</v>
      </c>
      <c r="K8" s="17">
        <v>1</v>
      </c>
      <c r="L8" s="4">
        <v>44842</v>
      </c>
      <c r="M8" s="14"/>
      <c r="N8" s="15"/>
      <c r="O8" s="13"/>
      <c r="P8" s="5" t="s">
        <v>188</v>
      </c>
    </row>
    <row r="9" spans="1:16" ht="24" customHeight="1" x14ac:dyDescent="0.15">
      <c r="A9" s="36">
        <v>105</v>
      </c>
      <c r="B9" s="47" t="s">
        <v>263</v>
      </c>
      <c r="C9" s="5" t="s">
        <v>264</v>
      </c>
      <c r="D9" s="22">
        <v>31500</v>
      </c>
      <c r="E9" s="23"/>
      <c r="F9" s="24">
        <v>31500</v>
      </c>
      <c r="G9" s="25">
        <v>31500</v>
      </c>
      <c r="H9" s="21">
        <v>1</v>
      </c>
      <c r="I9" s="4">
        <v>44477</v>
      </c>
      <c r="J9" s="10" t="s">
        <v>146</v>
      </c>
      <c r="K9" s="17">
        <v>1</v>
      </c>
      <c r="L9" s="4">
        <v>44842</v>
      </c>
      <c r="M9" s="14"/>
      <c r="N9" s="15"/>
      <c r="O9" s="13"/>
      <c r="P9" s="5" t="s">
        <v>188</v>
      </c>
    </row>
    <row r="10" spans="1:16" ht="24" customHeight="1" x14ac:dyDescent="0.15">
      <c r="A10" s="36">
        <v>106</v>
      </c>
      <c r="B10" s="47" t="s">
        <v>265</v>
      </c>
      <c r="C10" s="5" t="s">
        <v>190</v>
      </c>
      <c r="D10" s="22">
        <v>42000</v>
      </c>
      <c r="E10" s="23"/>
      <c r="F10" s="24">
        <v>42000</v>
      </c>
      <c r="G10" s="25">
        <v>42000</v>
      </c>
      <c r="H10" s="21">
        <v>1</v>
      </c>
      <c r="I10" s="4">
        <v>44477</v>
      </c>
      <c r="J10" s="10" t="s">
        <v>146</v>
      </c>
      <c r="K10" s="17">
        <v>1</v>
      </c>
      <c r="L10" s="4">
        <v>44842</v>
      </c>
      <c r="M10" s="14"/>
      <c r="N10" s="15"/>
      <c r="O10" s="13"/>
      <c r="P10" s="5" t="s">
        <v>188</v>
      </c>
    </row>
    <row r="11" spans="1:16" ht="24" customHeight="1" x14ac:dyDescent="0.15">
      <c r="A11" s="36">
        <v>107</v>
      </c>
      <c r="B11" s="47" t="s">
        <v>266</v>
      </c>
      <c r="C11" s="5" t="s">
        <v>267</v>
      </c>
      <c r="D11" s="22">
        <v>39900</v>
      </c>
      <c r="E11" s="23"/>
      <c r="F11" s="24">
        <v>39900</v>
      </c>
      <c r="G11" s="25">
        <v>39900</v>
      </c>
      <c r="H11" s="21">
        <v>1</v>
      </c>
      <c r="I11" s="4">
        <v>44477</v>
      </c>
      <c r="J11" s="10" t="s">
        <v>146</v>
      </c>
      <c r="K11" s="17">
        <v>1</v>
      </c>
      <c r="L11" s="4">
        <v>44842</v>
      </c>
      <c r="M11" s="14"/>
      <c r="N11" s="15"/>
      <c r="O11" s="13"/>
      <c r="P11" s="5" t="s">
        <v>188</v>
      </c>
    </row>
    <row r="12" spans="1:16" ht="24" customHeight="1" x14ac:dyDescent="0.15">
      <c r="A12" s="36">
        <v>108</v>
      </c>
      <c r="B12" s="47" t="s">
        <v>268</v>
      </c>
      <c r="C12" s="5" t="s">
        <v>269</v>
      </c>
      <c r="D12" s="22">
        <v>128000</v>
      </c>
      <c r="E12" s="23"/>
      <c r="F12" s="24">
        <v>128000</v>
      </c>
      <c r="G12" s="25">
        <v>128000</v>
      </c>
      <c r="H12" s="21">
        <v>1</v>
      </c>
      <c r="I12" s="4">
        <v>44682</v>
      </c>
      <c r="J12" s="10" t="s">
        <v>146</v>
      </c>
      <c r="K12" s="17">
        <v>1</v>
      </c>
      <c r="L12" s="4">
        <v>45047</v>
      </c>
      <c r="M12" s="14"/>
      <c r="N12" s="15"/>
      <c r="O12" s="13"/>
      <c r="P12" s="5" t="s">
        <v>188</v>
      </c>
    </row>
    <row r="13" spans="1:16" ht="24" customHeight="1" x14ac:dyDescent="0.15">
      <c r="A13" s="36">
        <v>109</v>
      </c>
      <c r="B13" s="47" t="s">
        <v>270</v>
      </c>
      <c r="C13" s="5" t="s">
        <v>271</v>
      </c>
      <c r="D13" s="22">
        <v>6000</v>
      </c>
      <c r="E13" s="23"/>
      <c r="F13" s="24">
        <v>6000</v>
      </c>
      <c r="G13" s="25">
        <v>6000</v>
      </c>
      <c r="H13" s="21">
        <v>1</v>
      </c>
      <c r="I13" s="4">
        <v>44682</v>
      </c>
      <c r="J13" s="10" t="s">
        <v>146</v>
      </c>
      <c r="K13" s="17">
        <v>1</v>
      </c>
      <c r="L13" s="4">
        <v>45047</v>
      </c>
      <c r="M13" s="14"/>
      <c r="N13" s="15"/>
      <c r="O13" s="13"/>
      <c r="P13" s="5" t="s">
        <v>188</v>
      </c>
    </row>
    <row r="14" spans="1:16" ht="24" customHeight="1" x14ac:dyDescent="0.15">
      <c r="A14" s="36">
        <v>110</v>
      </c>
      <c r="B14" s="47" t="s">
        <v>285</v>
      </c>
      <c r="C14" s="5" t="s">
        <v>272</v>
      </c>
      <c r="D14" s="22">
        <v>24800</v>
      </c>
      <c r="E14" s="23"/>
      <c r="F14" s="24">
        <v>24800</v>
      </c>
      <c r="G14" s="25">
        <v>24800</v>
      </c>
      <c r="H14" s="21">
        <v>1</v>
      </c>
      <c r="I14" s="4">
        <v>44682</v>
      </c>
      <c r="J14" s="10" t="s">
        <v>146</v>
      </c>
      <c r="K14" s="17">
        <v>1</v>
      </c>
      <c r="L14" s="4">
        <v>45047</v>
      </c>
      <c r="M14" s="14"/>
      <c r="N14" s="15"/>
      <c r="O14" s="13"/>
      <c r="P14" s="5" t="s">
        <v>188</v>
      </c>
    </row>
    <row r="15" spans="1:16" ht="24" customHeight="1" x14ac:dyDescent="0.15">
      <c r="A15" s="36">
        <v>111</v>
      </c>
      <c r="B15" s="47" t="s">
        <v>284</v>
      </c>
      <c r="C15" s="5" t="s">
        <v>273</v>
      </c>
      <c r="D15" s="22">
        <v>19800</v>
      </c>
      <c r="E15" s="23"/>
      <c r="F15" s="24">
        <v>19800</v>
      </c>
      <c r="G15" s="25">
        <v>19800</v>
      </c>
      <c r="H15" s="21">
        <v>1</v>
      </c>
      <c r="I15" s="4">
        <v>44682</v>
      </c>
      <c r="J15" s="10" t="s">
        <v>146</v>
      </c>
      <c r="K15" s="17">
        <v>1</v>
      </c>
      <c r="L15" s="4">
        <v>45047</v>
      </c>
      <c r="M15" s="14"/>
      <c r="N15" s="15"/>
      <c r="O15" s="13"/>
      <c r="P15" s="5" t="s">
        <v>188</v>
      </c>
    </row>
    <row r="16" spans="1:16" ht="24" customHeight="1" x14ac:dyDescent="0.15">
      <c r="A16" s="36">
        <v>112</v>
      </c>
      <c r="B16" s="47" t="s">
        <v>283</v>
      </c>
      <c r="C16" s="5" t="s">
        <v>274</v>
      </c>
      <c r="D16" s="22">
        <v>39000</v>
      </c>
      <c r="E16" s="23"/>
      <c r="F16" s="22">
        <v>39000</v>
      </c>
      <c r="G16" s="22">
        <v>39000</v>
      </c>
      <c r="H16" s="21">
        <v>1</v>
      </c>
      <c r="I16" s="4">
        <v>44682</v>
      </c>
      <c r="J16" s="10" t="s">
        <v>146</v>
      </c>
      <c r="K16" s="17">
        <v>1</v>
      </c>
      <c r="L16" s="4">
        <v>45047</v>
      </c>
      <c r="M16" s="14"/>
      <c r="N16" s="15"/>
      <c r="O16" s="13"/>
      <c r="P16" s="5" t="s">
        <v>188</v>
      </c>
    </row>
    <row r="17" spans="1:16" ht="24" customHeight="1" x14ac:dyDescent="0.15">
      <c r="A17" s="36">
        <v>113</v>
      </c>
      <c r="B17" s="47" t="s">
        <v>282</v>
      </c>
      <c r="C17" s="5" t="s">
        <v>275</v>
      </c>
      <c r="D17" s="22">
        <v>19800</v>
      </c>
      <c r="E17" s="23"/>
      <c r="F17" s="24">
        <v>0</v>
      </c>
      <c r="G17" s="25">
        <v>0</v>
      </c>
      <c r="H17" s="21">
        <v>0</v>
      </c>
      <c r="I17" s="4">
        <v>44682</v>
      </c>
      <c r="J17" s="10" t="s">
        <v>146</v>
      </c>
      <c r="K17" s="17">
        <v>1</v>
      </c>
      <c r="L17" s="4">
        <v>45047</v>
      </c>
      <c r="M17" s="14"/>
      <c r="N17" s="15"/>
      <c r="O17" s="13"/>
      <c r="P17" s="5" t="s">
        <v>188</v>
      </c>
    </row>
    <row r="18" spans="1:16" ht="24" customHeight="1" x14ac:dyDescent="0.15">
      <c r="A18" s="36">
        <v>114</v>
      </c>
      <c r="B18" s="47" t="s">
        <v>281</v>
      </c>
      <c r="C18" s="5" t="s">
        <v>276</v>
      </c>
      <c r="D18" s="22">
        <v>39200</v>
      </c>
      <c r="E18" s="23"/>
      <c r="F18" s="22">
        <v>39200</v>
      </c>
      <c r="G18" s="22">
        <v>39200</v>
      </c>
      <c r="H18" s="21">
        <v>1</v>
      </c>
      <c r="I18" s="4">
        <v>44682</v>
      </c>
      <c r="J18" s="10" t="s">
        <v>146</v>
      </c>
      <c r="K18" s="17">
        <v>1</v>
      </c>
      <c r="L18" s="4">
        <v>45047</v>
      </c>
      <c r="M18" s="14"/>
      <c r="N18" s="15"/>
      <c r="O18" s="13"/>
      <c r="P18" s="5" t="s">
        <v>188</v>
      </c>
    </row>
    <row r="19" spans="1:16" ht="28.5" customHeight="1" x14ac:dyDescent="0.15">
      <c r="A19" s="36">
        <v>115</v>
      </c>
      <c r="B19" s="47" t="s">
        <v>280</v>
      </c>
      <c r="C19" s="5" t="s">
        <v>277</v>
      </c>
      <c r="D19" s="22">
        <v>13200</v>
      </c>
      <c r="E19" s="23"/>
      <c r="F19" s="22">
        <v>13200</v>
      </c>
      <c r="G19" s="22">
        <v>13200</v>
      </c>
      <c r="H19" s="21">
        <v>1</v>
      </c>
      <c r="I19" s="4">
        <v>44682</v>
      </c>
      <c r="J19" s="10" t="s">
        <v>146</v>
      </c>
      <c r="K19" s="17">
        <v>1</v>
      </c>
      <c r="L19" s="4">
        <v>45047</v>
      </c>
      <c r="M19" s="14"/>
      <c r="N19" s="15"/>
      <c r="O19" s="13"/>
      <c r="P19" s="5" t="s">
        <v>188</v>
      </c>
    </row>
    <row r="20" spans="1:16" ht="24" customHeight="1" x14ac:dyDescent="0.15">
      <c r="A20" s="36">
        <v>116</v>
      </c>
      <c r="B20" s="47" t="s">
        <v>279</v>
      </c>
      <c r="C20" s="5" t="s">
        <v>278</v>
      </c>
      <c r="D20" s="22">
        <v>340000</v>
      </c>
      <c r="E20" s="23"/>
      <c r="F20" s="22">
        <v>340000</v>
      </c>
      <c r="G20" s="22">
        <v>340000</v>
      </c>
      <c r="H20" s="21">
        <v>1</v>
      </c>
      <c r="I20" s="4">
        <v>44682</v>
      </c>
      <c r="J20" s="10" t="s">
        <v>146</v>
      </c>
      <c r="K20" s="17">
        <v>1</v>
      </c>
      <c r="L20" s="4">
        <v>45047</v>
      </c>
      <c r="M20" s="14"/>
      <c r="N20" s="15"/>
      <c r="O20" s="13"/>
      <c r="P20" s="5" t="s">
        <v>216</v>
      </c>
    </row>
    <row r="21" spans="1:16" ht="24" customHeight="1" x14ac:dyDescent="0.15">
      <c r="A21" s="36">
        <v>117</v>
      </c>
      <c r="B21" s="47" t="s">
        <v>213</v>
      </c>
      <c r="C21" s="5" t="s">
        <v>214</v>
      </c>
      <c r="D21" s="22">
        <v>180000</v>
      </c>
      <c r="E21" s="23"/>
      <c r="F21" s="22">
        <v>180000</v>
      </c>
      <c r="G21" s="22">
        <v>180000</v>
      </c>
      <c r="H21" s="21">
        <v>1</v>
      </c>
      <c r="I21" s="4">
        <v>44682</v>
      </c>
      <c r="J21" s="10" t="s">
        <v>146</v>
      </c>
      <c r="K21" s="17">
        <v>1</v>
      </c>
      <c r="L21" s="4">
        <v>45047</v>
      </c>
      <c r="M21" s="14"/>
      <c r="N21" s="15"/>
      <c r="O21" s="13"/>
      <c r="P21" s="5" t="s">
        <v>216</v>
      </c>
    </row>
    <row r="22" spans="1:16" ht="24" customHeight="1" x14ac:dyDescent="0.15">
      <c r="A22" s="36">
        <v>118</v>
      </c>
      <c r="B22" s="34" t="s">
        <v>156</v>
      </c>
      <c r="C22" s="5" t="s">
        <v>286</v>
      </c>
      <c r="D22" s="29">
        <v>780000</v>
      </c>
      <c r="E22" s="30"/>
      <c r="F22" s="31">
        <v>780000</v>
      </c>
      <c r="G22" s="32">
        <v>780000</v>
      </c>
      <c r="H22" s="21">
        <v>1</v>
      </c>
      <c r="I22" s="4">
        <v>45071</v>
      </c>
      <c r="J22" s="10" t="s">
        <v>146</v>
      </c>
      <c r="K22" s="17">
        <v>5</v>
      </c>
      <c r="L22" s="4">
        <v>46898</v>
      </c>
      <c r="M22" s="7"/>
      <c r="N22" s="6"/>
      <c r="O22" s="4"/>
      <c r="P22" s="5" t="s">
        <v>188</v>
      </c>
    </row>
    <row r="23" spans="1:16" ht="24" customHeight="1" x14ac:dyDescent="0.15">
      <c r="A23" s="36">
        <v>119</v>
      </c>
      <c r="B23" s="47" t="s">
        <v>287</v>
      </c>
      <c r="C23" s="5" t="s">
        <v>251</v>
      </c>
      <c r="D23" s="29">
        <v>45500</v>
      </c>
      <c r="E23" s="30"/>
      <c r="F23" s="31">
        <v>45500</v>
      </c>
      <c r="G23" s="32">
        <v>45500</v>
      </c>
      <c r="H23" s="21"/>
      <c r="I23" s="4">
        <v>45076</v>
      </c>
      <c r="J23" s="10" t="s">
        <v>146</v>
      </c>
      <c r="K23" s="17">
        <v>1</v>
      </c>
      <c r="L23" s="4">
        <v>45442</v>
      </c>
      <c r="M23" s="11"/>
      <c r="N23" s="3"/>
      <c r="O23" s="4"/>
      <c r="P23" s="5" t="s">
        <v>188</v>
      </c>
    </row>
    <row r="24" spans="1:16" ht="24" customHeight="1" x14ac:dyDescent="0.15">
      <c r="A24" s="36">
        <v>120</v>
      </c>
      <c r="B24" s="47" t="s">
        <v>288</v>
      </c>
      <c r="C24" s="5" t="s">
        <v>290</v>
      </c>
      <c r="D24" s="29">
        <v>35000</v>
      </c>
      <c r="E24" s="30"/>
      <c r="F24" s="31">
        <v>35000</v>
      </c>
      <c r="G24" s="32">
        <v>35000</v>
      </c>
      <c r="H24" s="21"/>
      <c r="I24" s="4">
        <v>45076</v>
      </c>
      <c r="J24" s="10" t="s">
        <v>146</v>
      </c>
      <c r="K24" s="17">
        <v>1</v>
      </c>
      <c r="L24" s="4">
        <v>45442</v>
      </c>
      <c r="M24" s="11"/>
      <c r="N24" s="3"/>
      <c r="O24" s="4"/>
      <c r="P24" s="5" t="s">
        <v>188</v>
      </c>
    </row>
    <row r="25" spans="1:16" x14ac:dyDescent="0.15">
      <c r="A25" s="37"/>
      <c r="C25"/>
      <c r="D25" s="51">
        <f>SUM(D5:D24)</f>
        <v>2049700</v>
      </c>
      <c r="G25" s="51"/>
      <c r="H25" s="1"/>
      <c r="I25" s="52"/>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A1:A4"/>
    <mergeCell ref="B1:B4"/>
    <mergeCell ref="C1:C4"/>
    <mergeCell ref="D1:I1"/>
    <mergeCell ref="J1:J4"/>
    <mergeCell ref="G3:H3"/>
    <mergeCell ref="M1:O1"/>
    <mergeCell ref="P1:P4"/>
    <mergeCell ref="D2:D4"/>
    <mergeCell ref="I2:I4"/>
    <mergeCell ref="K2:K4"/>
    <mergeCell ref="L2:L4"/>
    <mergeCell ref="M2:M4"/>
    <mergeCell ref="N2:N4"/>
    <mergeCell ref="O2:O4"/>
    <mergeCell ref="F3:F4"/>
    <mergeCell ref="K1:L1"/>
    <mergeCell ref="B32:P32"/>
    <mergeCell ref="B26:P26"/>
    <mergeCell ref="B27:P27"/>
    <mergeCell ref="B28:P28"/>
    <mergeCell ref="B29:P29"/>
    <mergeCell ref="B30:P30"/>
    <mergeCell ref="B31:P31"/>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CB0F-C69D-4A28-B175-CB5154882A7A}">
  <sheetPr>
    <tabColor indexed="47"/>
    <pageSetUpPr fitToPage="1"/>
  </sheetPr>
  <dimension ref="A1:P33"/>
  <sheetViews>
    <sheetView showGridLines="0" tabSelected="1" view="pageBreakPreview" zoomScaleNormal="90" zoomScaleSheetLayoutView="100" workbookViewId="0">
      <pane ySplit="4" topLeftCell="A11" activePane="bottomLeft" state="frozen"/>
      <selection activeCell="AA27" sqref="AA27"/>
      <selection pane="bottomLeft" activeCell="N19" sqref="N19"/>
    </sheetView>
  </sheetViews>
  <sheetFormatPr defaultRowHeight="13.5" x14ac:dyDescent="0.15"/>
  <cols>
    <col min="1" max="1" width="5.625" customWidth="1"/>
    <col min="2" max="2" width="20.625" customWidth="1"/>
    <col min="3" max="3" width="16.75" style="1" customWidth="1"/>
    <col min="4" max="4" width="12.625" style="33" customWidth="1"/>
    <col min="5" max="5" width="0.875" style="33" customWidth="1"/>
    <col min="6" max="7" width="12.5" style="33" customWidth="1"/>
    <col min="8" max="8" width="6.75" customWidth="1"/>
    <col min="9" max="9" width="18" bestFit="1" customWidth="1"/>
    <col min="10" max="10" width="14.625" customWidth="1"/>
    <col min="11" max="11" width="5.625" style="1" bestFit="1" customWidth="1"/>
    <col min="12" max="12" width="16.875" style="1" bestFit="1" customWidth="1"/>
    <col min="13" max="13" width="11.625" customWidth="1"/>
    <col min="14" max="14" width="12.5" customWidth="1"/>
    <col min="15" max="15" width="15.375" bestFit="1" customWidth="1"/>
    <col min="16" max="16" width="18.125" customWidth="1"/>
  </cols>
  <sheetData>
    <row r="1" spans="1:16" s="2" customFormat="1" ht="30" customHeight="1" x14ac:dyDescent="0.15">
      <c r="A1" s="55" t="s">
        <v>0</v>
      </c>
      <c r="B1" s="55" t="s">
        <v>1</v>
      </c>
      <c r="C1" s="55" t="s">
        <v>2</v>
      </c>
      <c r="D1" s="65" t="s">
        <v>11</v>
      </c>
      <c r="E1" s="66"/>
      <c r="F1" s="66"/>
      <c r="G1" s="66"/>
      <c r="H1" s="66"/>
      <c r="I1" s="67"/>
      <c r="J1" s="62" t="s">
        <v>3</v>
      </c>
      <c r="K1" s="70" t="s">
        <v>15</v>
      </c>
      <c r="L1" s="71"/>
      <c r="M1" s="79" t="s">
        <v>7</v>
      </c>
      <c r="N1" s="80"/>
      <c r="O1" s="81"/>
      <c r="P1" s="55" t="s">
        <v>4</v>
      </c>
    </row>
    <row r="2" spans="1:16" s="2" customFormat="1" ht="15.75" customHeight="1" x14ac:dyDescent="0.15">
      <c r="A2" s="56"/>
      <c r="B2" s="56"/>
      <c r="C2" s="56"/>
      <c r="D2" s="59" t="s">
        <v>12</v>
      </c>
      <c r="E2" s="26"/>
      <c r="F2" s="26"/>
      <c r="G2" s="26"/>
      <c r="H2" s="8"/>
      <c r="I2" s="55" t="s">
        <v>6</v>
      </c>
      <c r="J2" s="63"/>
      <c r="K2" s="82" t="s">
        <v>13</v>
      </c>
      <c r="L2" s="72" t="s">
        <v>14</v>
      </c>
      <c r="M2" s="55" t="s">
        <v>5</v>
      </c>
      <c r="N2" s="55" t="s">
        <v>9</v>
      </c>
      <c r="O2" s="55" t="s">
        <v>6</v>
      </c>
      <c r="P2" s="56"/>
    </row>
    <row r="3" spans="1:16" s="2" customFormat="1" ht="15" customHeight="1" x14ac:dyDescent="0.15">
      <c r="A3" s="56"/>
      <c r="B3" s="56"/>
      <c r="C3" s="56"/>
      <c r="D3" s="60"/>
      <c r="E3" s="27"/>
      <c r="F3" s="77" t="s">
        <v>21</v>
      </c>
      <c r="G3" s="75" t="s">
        <v>22</v>
      </c>
      <c r="H3" s="76"/>
      <c r="I3" s="56"/>
      <c r="J3" s="63"/>
      <c r="K3" s="83"/>
      <c r="L3" s="73"/>
      <c r="M3" s="56"/>
      <c r="N3" s="56"/>
      <c r="O3" s="56"/>
      <c r="P3" s="56"/>
    </row>
    <row r="4" spans="1:16" s="2" customFormat="1" ht="15" customHeight="1" x14ac:dyDescent="0.15">
      <c r="A4" s="57"/>
      <c r="B4" s="57"/>
      <c r="C4" s="57"/>
      <c r="D4" s="61"/>
      <c r="E4" s="28"/>
      <c r="F4" s="78"/>
      <c r="G4" s="9" t="s">
        <v>24</v>
      </c>
      <c r="H4" s="18" t="s">
        <v>23</v>
      </c>
      <c r="I4" s="57"/>
      <c r="J4" s="64"/>
      <c r="K4" s="84"/>
      <c r="L4" s="74"/>
      <c r="M4" s="57"/>
      <c r="N4" s="57"/>
      <c r="O4" s="57"/>
      <c r="P4" s="57"/>
    </row>
    <row r="5" spans="1:16" ht="24" customHeight="1" x14ac:dyDescent="0.15">
      <c r="A5" s="36">
        <v>101</v>
      </c>
      <c r="B5" s="53" t="s">
        <v>252</v>
      </c>
      <c r="C5" s="5" t="s">
        <v>251</v>
      </c>
      <c r="D5" s="29">
        <v>67200</v>
      </c>
      <c r="E5" s="30"/>
      <c r="F5" s="31">
        <v>67200</v>
      </c>
      <c r="G5" s="32">
        <v>67200</v>
      </c>
      <c r="H5" s="21">
        <v>1</v>
      </c>
      <c r="I5" s="4">
        <v>44477</v>
      </c>
      <c r="J5" s="10" t="s">
        <v>146</v>
      </c>
      <c r="K5" s="17">
        <v>1</v>
      </c>
      <c r="L5" s="4">
        <v>44842</v>
      </c>
      <c r="M5" s="14"/>
      <c r="N5" s="15"/>
      <c r="O5" s="13"/>
      <c r="P5" s="5" t="s">
        <v>188</v>
      </c>
    </row>
    <row r="6" spans="1:16" ht="24" customHeight="1" x14ac:dyDescent="0.15">
      <c r="A6" s="36">
        <v>102</v>
      </c>
      <c r="B6" s="53" t="s">
        <v>258</v>
      </c>
      <c r="C6" s="5" t="s">
        <v>259</v>
      </c>
      <c r="D6" s="22">
        <v>50400</v>
      </c>
      <c r="E6" s="23"/>
      <c r="F6" s="24">
        <v>50400</v>
      </c>
      <c r="G6" s="25">
        <v>50400</v>
      </c>
      <c r="H6" s="21">
        <v>1</v>
      </c>
      <c r="I6" s="4">
        <v>44477</v>
      </c>
      <c r="J6" s="10" t="s">
        <v>146</v>
      </c>
      <c r="K6" s="17">
        <v>1</v>
      </c>
      <c r="L6" s="4">
        <v>44842</v>
      </c>
      <c r="M6" s="14"/>
      <c r="N6" s="15"/>
      <c r="O6" s="13"/>
      <c r="P6" s="5" t="s">
        <v>188</v>
      </c>
    </row>
    <row r="7" spans="1:16" ht="24" customHeight="1" x14ac:dyDescent="0.15">
      <c r="A7" s="36">
        <v>103</v>
      </c>
      <c r="B7" s="47" t="s">
        <v>260</v>
      </c>
      <c r="C7" s="5" t="s">
        <v>261</v>
      </c>
      <c r="D7" s="22">
        <v>85400</v>
      </c>
      <c r="E7" s="23"/>
      <c r="F7" s="24">
        <v>85400</v>
      </c>
      <c r="G7" s="25">
        <v>85400</v>
      </c>
      <c r="H7" s="21">
        <v>1</v>
      </c>
      <c r="I7" s="4">
        <v>44477</v>
      </c>
      <c r="J7" s="10" t="s">
        <v>146</v>
      </c>
      <c r="K7" s="17">
        <v>1</v>
      </c>
      <c r="L7" s="4">
        <v>44842</v>
      </c>
      <c r="M7" s="14"/>
      <c r="N7" s="15"/>
      <c r="O7" s="13"/>
      <c r="P7" s="5" t="s">
        <v>188</v>
      </c>
    </row>
    <row r="8" spans="1:16" ht="24" customHeight="1" x14ac:dyDescent="0.15">
      <c r="A8" s="36">
        <v>104</v>
      </c>
      <c r="B8" s="47" t="s">
        <v>262</v>
      </c>
      <c r="C8" s="5" t="s">
        <v>257</v>
      </c>
      <c r="D8" s="22">
        <v>63000</v>
      </c>
      <c r="E8" s="23"/>
      <c r="F8" s="24">
        <v>63000</v>
      </c>
      <c r="G8" s="25">
        <v>63000</v>
      </c>
      <c r="H8" s="21">
        <v>1</v>
      </c>
      <c r="I8" s="4">
        <v>44477</v>
      </c>
      <c r="J8" s="10" t="s">
        <v>146</v>
      </c>
      <c r="K8" s="17">
        <v>1</v>
      </c>
      <c r="L8" s="4">
        <v>44842</v>
      </c>
      <c r="M8" s="14"/>
      <c r="N8" s="15"/>
      <c r="O8" s="13"/>
      <c r="P8" s="5" t="s">
        <v>188</v>
      </c>
    </row>
    <row r="9" spans="1:16" ht="24" customHeight="1" x14ac:dyDescent="0.15">
      <c r="A9" s="36">
        <v>105</v>
      </c>
      <c r="B9" s="47" t="s">
        <v>263</v>
      </c>
      <c r="C9" s="5" t="s">
        <v>264</v>
      </c>
      <c r="D9" s="22">
        <v>31500</v>
      </c>
      <c r="E9" s="23"/>
      <c r="F9" s="24">
        <v>31500</v>
      </c>
      <c r="G9" s="25">
        <v>31500</v>
      </c>
      <c r="H9" s="21">
        <v>1</v>
      </c>
      <c r="I9" s="4">
        <v>44477</v>
      </c>
      <c r="J9" s="10" t="s">
        <v>146</v>
      </c>
      <c r="K9" s="17">
        <v>1</v>
      </c>
      <c r="L9" s="4">
        <v>44842</v>
      </c>
      <c r="M9" s="14"/>
      <c r="N9" s="15"/>
      <c r="O9" s="13"/>
      <c r="P9" s="5" t="s">
        <v>188</v>
      </c>
    </row>
    <row r="10" spans="1:16" ht="24" customHeight="1" x14ac:dyDescent="0.15">
      <c r="A10" s="36">
        <v>106</v>
      </c>
      <c r="B10" s="47" t="s">
        <v>265</v>
      </c>
      <c r="C10" s="5" t="s">
        <v>190</v>
      </c>
      <c r="D10" s="22">
        <v>42000</v>
      </c>
      <c r="E10" s="23"/>
      <c r="F10" s="24">
        <v>42000</v>
      </c>
      <c r="G10" s="25">
        <v>42000</v>
      </c>
      <c r="H10" s="21">
        <v>1</v>
      </c>
      <c r="I10" s="4">
        <v>44477</v>
      </c>
      <c r="J10" s="10" t="s">
        <v>146</v>
      </c>
      <c r="K10" s="17">
        <v>1</v>
      </c>
      <c r="L10" s="4">
        <v>44842</v>
      </c>
      <c r="M10" s="14"/>
      <c r="N10" s="15"/>
      <c r="O10" s="13"/>
      <c r="P10" s="5" t="s">
        <v>188</v>
      </c>
    </row>
    <row r="11" spans="1:16" ht="24" customHeight="1" x14ac:dyDescent="0.15">
      <c r="A11" s="36">
        <v>121</v>
      </c>
      <c r="B11" s="47" t="s">
        <v>289</v>
      </c>
      <c r="C11" s="5" t="s">
        <v>259</v>
      </c>
      <c r="D11" s="29">
        <v>26600</v>
      </c>
      <c r="E11" s="30"/>
      <c r="F11" s="29">
        <v>26600</v>
      </c>
      <c r="G11" s="29">
        <v>26600</v>
      </c>
      <c r="H11" s="21"/>
      <c r="I11" s="4">
        <v>45076</v>
      </c>
      <c r="J11" s="10" t="s">
        <v>146</v>
      </c>
      <c r="K11" s="17">
        <v>1</v>
      </c>
      <c r="L11" s="4">
        <v>45442</v>
      </c>
      <c r="M11" s="11"/>
      <c r="N11" s="3"/>
      <c r="O11" s="4"/>
      <c r="P11" s="5" t="s">
        <v>188</v>
      </c>
    </row>
    <row r="12" spans="1:16" ht="24" customHeight="1" x14ac:dyDescent="0.15">
      <c r="A12" s="36">
        <v>122</v>
      </c>
      <c r="B12" s="47" t="s">
        <v>291</v>
      </c>
      <c r="C12" s="5" t="s">
        <v>292</v>
      </c>
      <c r="D12" s="29">
        <v>21700</v>
      </c>
      <c r="E12" s="30"/>
      <c r="F12" s="29">
        <v>21700</v>
      </c>
      <c r="G12" s="29">
        <v>21700</v>
      </c>
      <c r="H12" s="21"/>
      <c r="I12" s="4">
        <v>45076</v>
      </c>
      <c r="J12" s="10" t="s">
        <v>146</v>
      </c>
      <c r="K12" s="17">
        <v>1</v>
      </c>
      <c r="L12" s="4">
        <v>45442</v>
      </c>
      <c r="M12" s="11"/>
      <c r="N12" s="3"/>
      <c r="O12" s="4"/>
      <c r="P12" s="5" t="s">
        <v>188</v>
      </c>
    </row>
    <row r="13" spans="1:16" ht="24" customHeight="1" x14ac:dyDescent="0.15">
      <c r="A13" s="36">
        <v>123</v>
      </c>
      <c r="B13" s="47" t="s">
        <v>293</v>
      </c>
      <c r="C13" s="5" t="s">
        <v>294</v>
      </c>
      <c r="D13" s="29">
        <v>63000</v>
      </c>
      <c r="E13" s="30"/>
      <c r="F13" s="29">
        <v>63000</v>
      </c>
      <c r="G13" s="29">
        <v>63000</v>
      </c>
      <c r="H13" s="21"/>
      <c r="I13" s="4">
        <v>45076</v>
      </c>
      <c r="J13" s="10" t="s">
        <v>146</v>
      </c>
      <c r="K13" s="17">
        <v>1</v>
      </c>
      <c r="L13" s="4">
        <v>45442</v>
      </c>
      <c r="M13" s="11"/>
      <c r="N13" s="3"/>
      <c r="O13" s="4"/>
      <c r="P13" s="5" t="s">
        <v>188</v>
      </c>
    </row>
    <row r="14" spans="1:16" ht="24" customHeight="1" x14ac:dyDescent="0.15">
      <c r="A14" s="36">
        <v>124</v>
      </c>
      <c r="B14" s="47" t="s">
        <v>295</v>
      </c>
      <c r="C14" s="5" t="s">
        <v>296</v>
      </c>
      <c r="D14" s="29">
        <v>51800</v>
      </c>
      <c r="E14" s="30"/>
      <c r="F14" s="29">
        <v>51800</v>
      </c>
      <c r="G14" s="29">
        <v>51800</v>
      </c>
      <c r="H14" s="21"/>
      <c r="I14" s="4">
        <v>45076</v>
      </c>
      <c r="J14" s="10" t="s">
        <v>146</v>
      </c>
      <c r="K14" s="17">
        <v>1</v>
      </c>
      <c r="L14" s="4">
        <v>45442</v>
      </c>
      <c r="M14" s="11"/>
      <c r="N14" s="3"/>
      <c r="O14" s="4"/>
      <c r="P14" s="5" t="s">
        <v>188</v>
      </c>
    </row>
    <row r="15" spans="1:16" ht="24" customHeight="1" x14ac:dyDescent="0.15">
      <c r="A15" s="36">
        <v>125</v>
      </c>
      <c r="B15" s="47" t="s">
        <v>297</v>
      </c>
      <c r="C15" s="5" t="s">
        <v>298</v>
      </c>
      <c r="D15" s="22">
        <v>64000</v>
      </c>
      <c r="E15" s="23"/>
      <c r="F15" s="22">
        <v>64000</v>
      </c>
      <c r="G15" s="22">
        <v>64000</v>
      </c>
      <c r="H15" s="21"/>
      <c r="I15" s="4">
        <v>45076</v>
      </c>
      <c r="J15" s="10" t="s">
        <v>146</v>
      </c>
      <c r="K15" s="17">
        <v>1</v>
      </c>
      <c r="L15" s="4">
        <v>45442</v>
      </c>
      <c r="M15" s="11"/>
      <c r="N15" s="3"/>
      <c r="O15" s="4"/>
      <c r="P15" s="5" t="s">
        <v>147</v>
      </c>
    </row>
    <row r="16" spans="1:16" ht="24" customHeight="1" x14ac:dyDescent="0.15">
      <c r="A16" s="36">
        <v>126</v>
      </c>
      <c r="B16" s="47" t="s">
        <v>299</v>
      </c>
      <c r="C16" s="5" t="s">
        <v>300</v>
      </c>
      <c r="D16" s="22">
        <v>82000</v>
      </c>
      <c r="E16" s="23"/>
      <c r="F16" s="22">
        <v>82000</v>
      </c>
      <c r="G16" s="22">
        <v>82000</v>
      </c>
      <c r="H16" s="21"/>
      <c r="I16" s="4">
        <v>45442</v>
      </c>
      <c r="J16" s="10" t="s">
        <v>146</v>
      </c>
      <c r="K16" s="17">
        <v>1</v>
      </c>
      <c r="L16" s="4">
        <v>45807</v>
      </c>
      <c r="M16" s="14"/>
      <c r="N16" s="15"/>
      <c r="O16" s="13"/>
      <c r="P16" s="5" t="s">
        <v>147</v>
      </c>
    </row>
    <row r="17" spans="1:16" ht="24" customHeight="1" x14ac:dyDescent="0.15">
      <c r="A17" s="36">
        <v>127</v>
      </c>
      <c r="B17" s="53" t="s">
        <v>302</v>
      </c>
      <c r="C17" s="5" t="s">
        <v>301</v>
      </c>
      <c r="D17" s="22">
        <v>38800</v>
      </c>
      <c r="E17" s="23"/>
      <c r="F17" s="24">
        <v>38800</v>
      </c>
      <c r="G17" s="25">
        <v>38800</v>
      </c>
      <c r="H17" s="21"/>
      <c r="I17" s="4">
        <v>45442</v>
      </c>
      <c r="J17" s="10" t="s">
        <v>146</v>
      </c>
      <c r="K17" s="17">
        <v>1</v>
      </c>
      <c r="L17" s="4">
        <v>45807</v>
      </c>
      <c r="M17" s="14"/>
      <c r="N17" s="15"/>
      <c r="O17" s="13"/>
      <c r="P17" s="5" t="s">
        <v>147</v>
      </c>
    </row>
    <row r="18" spans="1:16" ht="24" customHeight="1" x14ac:dyDescent="0.15">
      <c r="A18" s="36">
        <v>128</v>
      </c>
      <c r="B18" s="47" t="s">
        <v>306</v>
      </c>
      <c r="C18" s="5" t="s">
        <v>303</v>
      </c>
      <c r="D18" s="22">
        <v>18000</v>
      </c>
      <c r="E18" s="23"/>
      <c r="F18" s="22">
        <v>18000</v>
      </c>
      <c r="G18" s="22">
        <v>18000</v>
      </c>
      <c r="H18" s="21"/>
      <c r="I18" s="4">
        <v>45442</v>
      </c>
      <c r="J18" s="10" t="s">
        <v>146</v>
      </c>
      <c r="K18" s="17">
        <v>1</v>
      </c>
      <c r="L18" s="4">
        <v>45807</v>
      </c>
      <c r="M18" s="14"/>
      <c r="N18" s="15"/>
      <c r="O18" s="13"/>
      <c r="P18" s="5" t="s">
        <v>147</v>
      </c>
    </row>
    <row r="19" spans="1:16" ht="28.5" customHeight="1" x14ac:dyDescent="0.15">
      <c r="A19" s="36">
        <v>129</v>
      </c>
      <c r="B19" s="47" t="s">
        <v>305</v>
      </c>
      <c r="C19" s="5" t="s">
        <v>304</v>
      </c>
      <c r="D19" s="22">
        <v>9200</v>
      </c>
      <c r="E19" s="23"/>
      <c r="F19" s="22">
        <v>9200</v>
      </c>
      <c r="G19" s="22">
        <v>9200</v>
      </c>
      <c r="H19" s="21"/>
      <c r="I19" s="4">
        <v>45442</v>
      </c>
      <c r="J19" s="10" t="s">
        <v>146</v>
      </c>
      <c r="K19" s="17">
        <v>1</v>
      </c>
      <c r="L19" s="4">
        <v>45807</v>
      </c>
      <c r="M19" s="14"/>
      <c r="N19" s="15"/>
      <c r="O19" s="13"/>
      <c r="P19" s="5" t="s">
        <v>147</v>
      </c>
    </row>
    <row r="20" spans="1:16" ht="24" customHeight="1" x14ac:dyDescent="0.15">
      <c r="A20" s="36">
        <v>130</v>
      </c>
      <c r="B20" s="47" t="s">
        <v>308</v>
      </c>
      <c r="C20" s="5" t="s">
        <v>307</v>
      </c>
      <c r="D20" s="22">
        <v>207900</v>
      </c>
      <c r="E20" s="23"/>
      <c r="F20" s="22">
        <v>207900</v>
      </c>
      <c r="G20" s="22">
        <v>207900</v>
      </c>
      <c r="H20" s="21"/>
      <c r="I20" s="4">
        <v>45442</v>
      </c>
      <c r="J20" s="10" t="s">
        <v>146</v>
      </c>
      <c r="K20" s="17">
        <v>1</v>
      </c>
      <c r="L20" s="4">
        <v>45807</v>
      </c>
      <c r="M20" s="14"/>
      <c r="N20" s="15"/>
      <c r="O20" s="13"/>
      <c r="P20" s="5" t="s">
        <v>147</v>
      </c>
    </row>
    <row r="21" spans="1:16" ht="24" customHeight="1" x14ac:dyDescent="0.15">
      <c r="A21" s="36">
        <v>131</v>
      </c>
      <c r="B21" s="47" t="s">
        <v>309</v>
      </c>
      <c r="C21" s="5" t="s">
        <v>310</v>
      </c>
      <c r="D21" s="22">
        <v>56000</v>
      </c>
      <c r="E21" s="23"/>
      <c r="F21" s="22">
        <v>56000</v>
      </c>
      <c r="G21" s="22">
        <v>56000</v>
      </c>
      <c r="H21" s="21"/>
      <c r="I21" s="4">
        <v>45442</v>
      </c>
      <c r="J21" s="10" t="s">
        <v>146</v>
      </c>
      <c r="K21" s="17">
        <v>1</v>
      </c>
      <c r="L21" s="4">
        <v>45807</v>
      </c>
      <c r="M21" s="14"/>
      <c r="N21" s="15"/>
      <c r="O21" s="13"/>
      <c r="P21" s="5" t="s">
        <v>147</v>
      </c>
    </row>
    <row r="22" spans="1:16" ht="24" customHeight="1" x14ac:dyDescent="0.15">
      <c r="A22" s="36">
        <v>132</v>
      </c>
      <c r="B22" s="34" t="s">
        <v>312</v>
      </c>
      <c r="C22" s="5" t="s">
        <v>311</v>
      </c>
      <c r="D22" s="29">
        <v>43000</v>
      </c>
      <c r="E22" s="30"/>
      <c r="F22" s="29">
        <v>43000</v>
      </c>
      <c r="G22" s="29">
        <v>43000</v>
      </c>
      <c r="H22" s="21"/>
      <c r="I22" s="4">
        <v>45442</v>
      </c>
      <c r="J22" s="10" t="s">
        <v>146</v>
      </c>
      <c r="K22" s="17">
        <v>1</v>
      </c>
      <c r="L22" s="4">
        <v>45807</v>
      </c>
      <c r="M22" s="7"/>
      <c r="N22" s="6"/>
      <c r="O22" s="4"/>
      <c r="P22" s="5" t="s">
        <v>147</v>
      </c>
    </row>
    <row r="23" spans="1:16" ht="24" customHeight="1" x14ac:dyDescent="0.15">
      <c r="A23" s="36">
        <v>133</v>
      </c>
      <c r="B23" s="47" t="s">
        <v>313</v>
      </c>
      <c r="C23" s="5" t="s">
        <v>314</v>
      </c>
      <c r="D23" s="29">
        <v>4600</v>
      </c>
      <c r="E23" s="30"/>
      <c r="F23" s="29">
        <v>4600</v>
      </c>
      <c r="G23" s="29">
        <v>4600</v>
      </c>
      <c r="H23" s="21"/>
      <c r="I23" s="4">
        <v>45442</v>
      </c>
      <c r="J23" s="10" t="s">
        <v>146</v>
      </c>
      <c r="K23" s="17">
        <v>1</v>
      </c>
      <c r="L23" s="4">
        <v>45807</v>
      </c>
      <c r="M23" s="11"/>
      <c r="N23" s="3"/>
      <c r="O23" s="4"/>
      <c r="P23" s="5" t="s">
        <v>147</v>
      </c>
    </row>
    <row r="24" spans="1:16" ht="24" customHeight="1" x14ac:dyDescent="0.15">
      <c r="A24" s="36">
        <v>134</v>
      </c>
      <c r="B24" s="47" t="s">
        <v>316</v>
      </c>
      <c r="C24" s="5" t="s">
        <v>315</v>
      </c>
      <c r="D24" s="29">
        <v>21800</v>
      </c>
      <c r="E24" s="30"/>
      <c r="F24" s="29">
        <v>21800</v>
      </c>
      <c r="G24" s="29">
        <v>21800</v>
      </c>
      <c r="H24" s="21"/>
      <c r="I24" s="4">
        <v>45442</v>
      </c>
      <c r="J24" s="10" t="s">
        <v>146</v>
      </c>
      <c r="K24" s="17">
        <v>1</v>
      </c>
      <c r="L24" s="4">
        <v>45807</v>
      </c>
      <c r="M24" s="11"/>
      <c r="N24" s="3"/>
      <c r="O24" s="4"/>
      <c r="P24" s="5" t="s">
        <v>147</v>
      </c>
    </row>
    <row r="25" spans="1:16" x14ac:dyDescent="0.15">
      <c r="A25" s="37"/>
      <c r="C25"/>
      <c r="D25" s="51">
        <f>SUM(D5:D24)</f>
        <v>1047900</v>
      </c>
      <c r="G25" s="51"/>
      <c r="H25" s="1"/>
      <c r="I25" s="52"/>
      <c r="K25"/>
      <c r="L25"/>
      <c r="M25" s="1"/>
      <c r="N25" s="1"/>
    </row>
    <row r="26" spans="1:16" s="20" customFormat="1" ht="19.5" customHeight="1" x14ac:dyDescent="0.15">
      <c r="A26" s="19" t="s">
        <v>8</v>
      </c>
      <c r="B26" s="58" t="s">
        <v>25</v>
      </c>
      <c r="C26" s="58"/>
      <c r="D26" s="58"/>
      <c r="E26" s="58"/>
      <c r="F26" s="58"/>
      <c r="G26" s="58"/>
      <c r="H26" s="58"/>
      <c r="I26" s="58"/>
      <c r="J26" s="58"/>
      <c r="K26" s="58"/>
      <c r="L26" s="58"/>
      <c r="M26" s="58"/>
      <c r="N26" s="58"/>
      <c r="O26" s="58"/>
      <c r="P26" s="58"/>
    </row>
    <row r="27" spans="1:16" s="20" customFormat="1" ht="29.25" customHeight="1" x14ac:dyDescent="0.15">
      <c r="B27" s="69" t="s">
        <v>16</v>
      </c>
      <c r="C27" s="69"/>
      <c r="D27" s="69"/>
      <c r="E27" s="69"/>
      <c r="F27" s="69"/>
      <c r="G27" s="69"/>
      <c r="H27" s="69"/>
      <c r="I27" s="69"/>
      <c r="J27" s="69"/>
      <c r="K27" s="69"/>
      <c r="L27" s="69"/>
      <c r="M27" s="69"/>
      <c r="N27" s="69"/>
      <c r="O27" s="69"/>
      <c r="P27" s="69"/>
    </row>
    <row r="28" spans="1:16" s="20" customFormat="1" ht="19.5" customHeight="1" x14ac:dyDescent="0.15">
      <c r="B28" s="58" t="s">
        <v>17</v>
      </c>
      <c r="C28" s="58"/>
      <c r="D28" s="58"/>
      <c r="E28" s="58"/>
      <c r="F28" s="58"/>
      <c r="G28" s="58"/>
      <c r="H28" s="58"/>
      <c r="I28" s="58"/>
      <c r="J28" s="58"/>
      <c r="K28" s="58"/>
      <c r="L28" s="58"/>
      <c r="M28" s="58"/>
      <c r="N28" s="58"/>
      <c r="O28" s="58"/>
      <c r="P28" s="58"/>
    </row>
    <row r="29" spans="1:16" s="20" customFormat="1" ht="20.25" customHeight="1" x14ac:dyDescent="0.15">
      <c r="B29" s="58" t="s">
        <v>18</v>
      </c>
      <c r="C29" s="58"/>
      <c r="D29" s="58"/>
      <c r="E29" s="58"/>
      <c r="F29" s="58"/>
      <c r="G29" s="58"/>
      <c r="H29" s="58"/>
      <c r="I29" s="58"/>
      <c r="J29" s="58"/>
      <c r="K29" s="58"/>
      <c r="L29" s="58"/>
      <c r="M29" s="58"/>
      <c r="N29" s="58"/>
      <c r="O29" s="58"/>
      <c r="P29" s="58"/>
    </row>
    <row r="30" spans="1:16" s="20" customFormat="1" ht="18.75" customHeight="1" x14ac:dyDescent="0.15">
      <c r="B30" s="58" t="s">
        <v>19</v>
      </c>
      <c r="C30" s="58"/>
      <c r="D30" s="58"/>
      <c r="E30" s="58"/>
      <c r="F30" s="58"/>
      <c r="G30" s="58"/>
      <c r="H30" s="58"/>
      <c r="I30" s="58"/>
      <c r="J30" s="58"/>
      <c r="K30" s="58"/>
      <c r="L30" s="58"/>
      <c r="M30" s="58"/>
      <c r="N30" s="58"/>
      <c r="O30" s="58"/>
      <c r="P30" s="58"/>
    </row>
    <row r="31" spans="1:16" s="20" customFormat="1" ht="21.75" customHeight="1" x14ac:dyDescent="0.15">
      <c r="B31" s="58" t="s">
        <v>20</v>
      </c>
      <c r="C31" s="58"/>
      <c r="D31" s="58"/>
      <c r="E31" s="58"/>
      <c r="F31" s="58"/>
      <c r="G31" s="58"/>
      <c r="H31" s="58"/>
      <c r="I31" s="58"/>
      <c r="J31" s="58"/>
      <c r="K31" s="58"/>
      <c r="L31" s="58"/>
      <c r="M31" s="58"/>
      <c r="N31" s="58"/>
      <c r="O31" s="58"/>
      <c r="P31" s="58"/>
    </row>
    <row r="32" spans="1:16" ht="24.75" customHeight="1" x14ac:dyDescent="0.15">
      <c r="B32" s="68"/>
      <c r="C32" s="68"/>
      <c r="D32" s="68"/>
      <c r="E32" s="68"/>
      <c r="F32" s="68"/>
      <c r="G32" s="68"/>
      <c r="H32" s="68"/>
      <c r="I32" s="68"/>
      <c r="J32" s="68"/>
      <c r="K32" s="68"/>
      <c r="L32" s="68"/>
      <c r="M32" s="68"/>
      <c r="N32" s="68"/>
      <c r="O32" s="68"/>
      <c r="P32" s="68"/>
    </row>
    <row r="33" spans="1:1" ht="13.5" customHeight="1" x14ac:dyDescent="0.15">
      <c r="A33" t="s">
        <v>10</v>
      </c>
    </row>
  </sheetData>
  <mergeCells count="24">
    <mergeCell ref="A1:A4"/>
    <mergeCell ref="B1:B4"/>
    <mergeCell ref="C1:C4"/>
    <mergeCell ref="D1:I1"/>
    <mergeCell ref="J1:J4"/>
    <mergeCell ref="G3:H3"/>
    <mergeCell ref="M1:O1"/>
    <mergeCell ref="P1:P4"/>
    <mergeCell ref="D2:D4"/>
    <mergeCell ref="I2:I4"/>
    <mergeCell ref="K2:K4"/>
    <mergeCell ref="L2:L4"/>
    <mergeCell ref="M2:M4"/>
    <mergeCell ref="N2:N4"/>
    <mergeCell ref="O2:O4"/>
    <mergeCell ref="F3:F4"/>
    <mergeCell ref="K1:L1"/>
    <mergeCell ref="B32:P32"/>
    <mergeCell ref="B26:P26"/>
    <mergeCell ref="B27:P27"/>
    <mergeCell ref="B28:P28"/>
    <mergeCell ref="B29:P29"/>
    <mergeCell ref="B30:P30"/>
    <mergeCell ref="B31:P31"/>
  </mergeCells>
  <phoneticPr fontId="1"/>
  <printOptions horizontalCentered="1"/>
  <pageMargins left="0.39370078740157483" right="0.39370078740157483" top="1.3779527559055118" bottom="0.35433070866141736" header="0.78740157480314965" footer="0.47244094488188981"/>
  <pageSetup paperSize="9" scale="70" orientation="landscape" r:id="rId1"/>
  <headerFooter alignWithMargins="0">
    <oddHeader>&amp;C&amp;"ＭＳ ゴシック,太字"&amp;20スポーツ振興くじ助成対象経費により取得した財産管理台帳</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財産管理台帳（1）</vt:lpstr>
      <vt:lpstr>財産管理台帳 (2)</vt:lpstr>
      <vt:lpstr>財産管理台帳 (3)</vt:lpstr>
      <vt:lpstr>財産管理台帳 (4)</vt:lpstr>
      <vt:lpstr>財産管理台帳 (5)</vt:lpstr>
      <vt:lpstr>財産管理台帳 (6)</vt:lpstr>
      <vt:lpstr>財産管理台帳 (7)</vt:lpstr>
      <vt:lpstr>財産管理台帳 (8)</vt:lpstr>
      <vt:lpstr>Sheet1</vt:lpstr>
      <vt:lpstr>'財産管理台帳 (2)'!Print_Area</vt:lpstr>
      <vt:lpstr>'財産管理台帳 (3)'!Print_Area</vt:lpstr>
      <vt:lpstr>'財産管理台帳 (4)'!Print_Area</vt:lpstr>
      <vt:lpstr>'財産管理台帳 (5)'!Print_Area</vt:lpstr>
      <vt:lpstr>'財産管理台帳 (6)'!Print_Area</vt:lpstr>
      <vt:lpstr>'財産管理台帳 (7)'!Print_Area</vt:lpstr>
      <vt:lpstr>'財産管理台帳 (8)'!Print_Area</vt:lpstr>
      <vt:lpstr>'財産管理台帳（1）'!Print_Area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農村環境担当</dc:creator>
  <cp:lastModifiedBy>FC岸和田 NPO法人</cp:lastModifiedBy>
  <cp:lastPrinted>2019-03-27T05:17:36Z</cp:lastPrinted>
  <dcterms:created xsi:type="dcterms:W3CDTF">2007-09-06T02:21:27Z</dcterms:created>
  <dcterms:modified xsi:type="dcterms:W3CDTF">2025-04-03T05:34:43Z</dcterms:modified>
</cp:coreProperties>
</file>